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ВОД " sheetId="1" r:id="rId4"/>
  </sheets>
  <definedNames/>
  <calcPr/>
  <extLst>
    <ext uri="GoogleSheetsCustomDataVersion2">
      <go:sheetsCustomData xmlns:go="http://customooxmlschemas.google.com/" r:id="rId5" roundtripDataChecksum="NyNvgzktn75voEuYOGvJzQARqRyVpKeSAtRb5+bMSEw="/>
    </ext>
  </extLst>
</workbook>
</file>

<file path=xl/sharedStrings.xml><?xml version="1.0" encoding="utf-8"?>
<sst xmlns="http://schemas.openxmlformats.org/spreadsheetml/2006/main" count="84" uniqueCount="56">
  <si>
    <t>Расчет количества контрольных работ в 1 полугодии 2024-2025 учебного года</t>
  </si>
  <si>
    <t>Наименование предмета</t>
  </si>
  <si>
    <t>2 класс</t>
  </si>
  <si>
    <t>3 класс</t>
  </si>
  <si>
    <t>4 класс</t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</si>
  <si>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</si>
  <si>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t>Количество к.р.</t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</si>
  <si>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</si>
  <si>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</si>
  <si>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</si>
  <si>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</si>
  <si>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</si>
  <si>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</si>
  <si>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</si>
  <si>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</si>
  <si>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</si>
  <si>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</si>
  <si>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</si>
  <si>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</si>
  <si>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</si>
  <si>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</si>
  <si>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</si>
  <si>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</si>
  <si>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</si>
  <si>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</si>
  <si>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</si>
  <si>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</si>
  <si>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</si>
  <si>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</si>
  <si>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</si>
  <si>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</si>
  <si>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</si>
  <si>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</si>
  <si>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t xml:space="preserve">Русский язык </t>
  </si>
  <si>
    <t>Литература</t>
  </si>
  <si>
    <t xml:space="preserve">Иностранный язык </t>
  </si>
  <si>
    <t>Информатика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</si>
  <si>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</si>
  <si>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</si>
  <si>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</si>
  <si>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</si>
  <si>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</si>
  <si>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</si>
  <si>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</si>
  <si>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</si>
  <si>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</si>
  <si>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</si>
  <si>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</si>
  <si>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</si>
  <si>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</si>
  <si>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</si>
  <si>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</si>
  <si>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</si>
  <si>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</si>
  <si>
    <r>
      <rPr>
        <rFont val="Times New Roman"/>
        <color theme="1"/>
        <sz val="9.0"/>
      </rPr>
      <t xml:space="preserve">Количество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часов в полугодии</t>
    </r>
  </si>
  <si>
    <r>
      <rPr>
        <rFont val="Times New Roman"/>
        <color theme="1"/>
        <sz val="9.0"/>
      </rPr>
      <t xml:space="preserve">% </t>
    </r>
    <r>
      <rPr>
        <rFont val="Times New Roman"/>
        <color theme="1"/>
        <sz val="9.0"/>
      </rPr>
      <t xml:space="preserve">
</t>
    </r>
    <r>
      <rPr>
        <rFont val="Times New Roman"/>
        <color theme="1"/>
        <sz val="9.0"/>
      </rPr>
      <t>к.р.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</si>
</sst>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Calibri"/>
      <scheme val="minor"/>
    </font>
    <font>
      <sz val="11.0"/>
      <color theme="1"/>
      <name val="Times New Roman"/>
    </font>
    <font/>
    <font>
      <sz val="11.0"/>
      <color theme="1"/>
      <name val="Calibri"/>
    </font>
    <font>
      <sz val="9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9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0" fillId="0" fontId="3" numFmtId="0" xfId="0" applyAlignment="1" applyFont="1">
      <alignment shrinkToFit="0" wrapText="1"/>
    </xf>
    <xf borderId="3" fillId="0" fontId="1" numFmtId="0" xfId="0" applyAlignment="1" applyBorder="1" applyFont="1">
      <alignment horizontal="center" shrinkToFit="0" vertical="center" wrapText="1"/>
    </xf>
    <xf borderId="4" fillId="0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4" numFmtId="0" xfId="0" applyAlignment="1" applyBorder="1" applyFont="1">
      <alignment horizontal="center" shrinkToFit="0" wrapText="1"/>
    </xf>
    <xf borderId="8" fillId="0" fontId="1" numFmtId="0" xfId="0" applyAlignment="1" applyBorder="1" applyFont="1">
      <alignment horizontal="left" shrinkToFit="0" wrapText="1"/>
    </xf>
    <xf borderId="8" fillId="0" fontId="3" numFmtId="0" xfId="0" applyBorder="1" applyFont="1"/>
    <xf borderId="8" fillId="0" fontId="3" numFmtId="0" xfId="0" applyAlignment="1" applyBorder="1" applyFont="1">
      <alignment shrinkToFit="0" wrapText="1"/>
    </xf>
    <xf borderId="8" fillId="0" fontId="3" numFmtId="164" xfId="0" applyBorder="1" applyFont="1" applyNumberFormat="1"/>
    <xf borderId="8" fillId="0" fontId="3" numFmtId="0" xfId="0" applyAlignment="1" applyBorder="1" applyFont="1">
      <alignment readingOrder="0" shrinkToFit="0" wrapText="1"/>
    </xf>
    <xf borderId="8" fillId="2" fontId="1" numFmtId="0" xfId="0" applyAlignment="1" applyBorder="1" applyFill="1" applyFont="1">
      <alignment horizontal="left" shrinkToFit="0" wrapText="1"/>
    </xf>
    <xf borderId="8" fillId="2" fontId="3" numFmtId="0" xfId="0" applyBorder="1" applyFont="1"/>
    <xf borderId="8" fillId="2" fontId="3" numFmtId="0" xfId="0" applyAlignment="1" applyBorder="1" applyFont="1">
      <alignment shrinkToFit="0" wrapText="1"/>
    </xf>
    <xf borderId="8" fillId="2" fontId="3" numFmtId="164" xfId="0" applyBorder="1" applyFont="1" applyNumberFormat="1"/>
    <xf borderId="8" fillId="0" fontId="3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9.86"/>
    <col customWidth="1" min="2" max="2" width="10.86"/>
    <col customWidth="1" min="3" max="3" width="10.14"/>
    <col customWidth="1" min="4" max="12" width="8.71"/>
    <col customWidth="1" min="13" max="13" width="4.29"/>
    <col customWidth="1" min="14" max="16" width="8.71"/>
  </cols>
  <sheetData>
    <row r="1" ht="30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>
      <c r="C2" s="3"/>
    </row>
    <row r="3">
      <c r="A3" s="4" t="s">
        <v>1</v>
      </c>
      <c r="B3" s="5" t="s">
        <v>2</v>
      </c>
      <c r="C3" s="6"/>
      <c r="D3" s="7"/>
      <c r="E3" s="5" t="s">
        <v>3</v>
      </c>
      <c r="F3" s="6"/>
      <c r="G3" s="7"/>
      <c r="H3" s="5" t="s">
        <v>4</v>
      </c>
      <c r="I3" s="6"/>
      <c r="J3" s="7"/>
    </row>
    <row r="4">
      <c r="A4" s="8"/>
      <c r="B4" s="9" t="s">
        <v>5</v>
      </c>
      <c r="C4" s="9" t="s">
        <v>6</v>
      </c>
      <c r="D4" s="9" t="s">
        <v>7</v>
      </c>
      <c r="E4" s="9" t="s">
        <v>8</v>
      </c>
      <c r="F4" s="9" t="s">
        <v>6</v>
      </c>
      <c r="G4" s="9" t="s">
        <v>9</v>
      </c>
      <c r="H4" s="9" t="s">
        <v>10</v>
      </c>
      <c r="I4" s="9" t="s">
        <v>6</v>
      </c>
      <c r="J4" s="9" t="s">
        <v>11</v>
      </c>
    </row>
    <row r="5">
      <c r="A5" s="10" t="s">
        <v>12</v>
      </c>
      <c r="B5" s="11">
        <v>90.0</v>
      </c>
      <c r="C5" s="12">
        <v>4.0</v>
      </c>
      <c r="D5" s="13">
        <f t="shared" ref="D5:D10" si="1">C5/B5*100</f>
        <v>4.444444444</v>
      </c>
      <c r="E5" s="11">
        <v>90.0</v>
      </c>
      <c r="F5" s="12">
        <v>4.0</v>
      </c>
      <c r="G5" s="13">
        <f t="shared" ref="G5:G10" si="2">F5/E5*100</f>
        <v>4.444444444</v>
      </c>
      <c r="H5" s="11">
        <v>90.0</v>
      </c>
      <c r="I5" s="12">
        <v>3.0</v>
      </c>
      <c r="J5" s="13">
        <f t="shared" ref="J5:J10" si="3">I5/H5*100</f>
        <v>3.333333333</v>
      </c>
    </row>
    <row r="6">
      <c r="A6" s="10" t="s">
        <v>13</v>
      </c>
      <c r="B6" s="11">
        <v>72.0</v>
      </c>
      <c r="C6" s="12">
        <v>4.0</v>
      </c>
      <c r="D6" s="13">
        <f t="shared" si="1"/>
        <v>5.555555556</v>
      </c>
      <c r="E6" s="11">
        <v>64.0</v>
      </c>
      <c r="F6" s="12">
        <v>4.0</v>
      </c>
      <c r="G6" s="13">
        <f t="shared" si="2"/>
        <v>6.25</v>
      </c>
      <c r="H6" s="11">
        <v>72.0</v>
      </c>
      <c r="I6" s="12">
        <v>3.0</v>
      </c>
      <c r="J6" s="13">
        <f t="shared" si="3"/>
        <v>4.166666667</v>
      </c>
    </row>
    <row r="7">
      <c r="A7" s="10" t="s">
        <v>14</v>
      </c>
      <c r="B7" s="11">
        <v>72.0</v>
      </c>
      <c r="C7" s="12">
        <v>4.0</v>
      </c>
      <c r="D7" s="13">
        <f t="shared" si="1"/>
        <v>5.555555556</v>
      </c>
      <c r="E7" s="11">
        <v>64.0</v>
      </c>
      <c r="F7" s="12">
        <v>4.0</v>
      </c>
      <c r="G7" s="13">
        <f t="shared" si="2"/>
        <v>6.25</v>
      </c>
      <c r="H7" s="11">
        <v>72.0</v>
      </c>
      <c r="I7" s="12">
        <v>6.0</v>
      </c>
      <c r="J7" s="13">
        <f t="shared" si="3"/>
        <v>8.333333333</v>
      </c>
    </row>
    <row r="8">
      <c r="A8" s="10" t="s">
        <v>15</v>
      </c>
      <c r="B8" s="11">
        <v>36.0</v>
      </c>
      <c r="C8" s="14">
        <v>3.0</v>
      </c>
      <c r="D8" s="13">
        <f t="shared" si="1"/>
        <v>8.333333333</v>
      </c>
      <c r="E8" s="11">
        <v>32.0</v>
      </c>
      <c r="F8" s="14">
        <v>3.0</v>
      </c>
      <c r="G8" s="13">
        <f t="shared" si="2"/>
        <v>9.375</v>
      </c>
      <c r="H8" s="11">
        <v>36.0</v>
      </c>
      <c r="I8" s="14">
        <v>3.0</v>
      </c>
      <c r="J8" s="13">
        <f t="shared" si="3"/>
        <v>8.333333333</v>
      </c>
    </row>
    <row r="9">
      <c r="A9" s="10" t="s">
        <v>16</v>
      </c>
      <c r="B9" s="11">
        <v>36.0</v>
      </c>
      <c r="C9" s="12">
        <v>3.0</v>
      </c>
      <c r="D9" s="13">
        <f t="shared" si="1"/>
        <v>8.333333333</v>
      </c>
      <c r="E9" s="11">
        <v>32.0</v>
      </c>
      <c r="F9" s="12">
        <v>3.0</v>
      </c>
      <c r="G9" s="13">
        <f t="shared" si="2"/>
        <v>9.375</v>
      </c>
      <c r="H9" s="11">
        <v>36.0</v>
      </c>
      <c r="I9" s="12">
        <v>3.0</v>
      </c>
      <c r="J9" s="13">
        <f t="shared" si="3"/>
        <v>8.333333333</v>
      </c>
    </row>
    <row r="10">
      <c r="A10" s="15" t="s">
        <v>17</v>
      </c>
      <c r="B10" s="16">
        <f t="shared" ref="B10:C10" si="4">SUM(B5:B9)</f>
        <v>306</v>
      </c>
      <c r="C10" s="17">
        <f t="shared" si="4"/>
        <v>18</v>
      </c>
      <c r="D10" s="18">
        <f t="shared" si="1"/>
        <v>5.882352941</v>
      </c>
      <c r="E10" s="16">
        <f t="shared" ref="E10:F10" si="5">SUM(E5:E9)</f>
        <v>282</v>
      </c>
      <c r="F10" s="17">
        <f t="shared" si="5"/>
        <v>18</v>
      </c>
      <c r="G10" s="18">
        <f t="shared" si="2"/>
        <v>6.382978723</v>
      </c>
      <c r="H10" s="16">
        <f t="shared" ref="H10:I10" si="6">SUM(H5:H9)</f>
        <v>306</v>
      </c>
      <c r="I10" s="17">
        <f t="shared" si="6"/>
        <v>18</v>
      </c>
      <c r="J10" s="18">
        <f t="shared" si="3"/>
        <v>5.882352941</v>
      </c>
    </row>
    <row r="11">
      <c r="C11" s="3"/>
    </row>
    <row r="12">
      <c r="A12" s="4" t="s">
        <v>1</v>
      </c>
      <c r="B12" s="5" t="s">
        <v>18</v>
      </c>
      <c r="C12" s="6"/>
      <c r="D12" s="7"/>
      <c r="E12" s="5" t="s">
        <v>19</v>
      </c>
      <c r="F12" s="6"/>
      <c r="G12" s="7"/>
      <c r="H12" s="5" t="s">
        <v>20</v>
      </c>
      <c r="I12" s="6"/>
      <c r="J12" s="7"/>
      <c r="K12" s="5" t="s">
        <v>21</v>
      </c>
      <c r="L12" s="6"/>
      <c r="M12" s="7"/>
      <c r="N12" s="5" t="s">
        <v>22</v>
      </c>
      <c r="O12" s="6"/>
      <c r="P12" s="7"/>
    </row>
    <row r="13">
      <c r="A13" s="8"/>
      <c r="B13" s="9" t="s">
        <v>23</v>
      </c>
      <c r="C13" s="9" t="s">
        <v>6</v>
      </c>
      <c r="D13" s="9" t="s">
        <v>24</v>
      </c>
      <c r="E13" s="9" t="s">
        <v>25</v>
      </c>
      <c r="F13" s="9" t="s">
        <v>6</v>
      </c>
      <c r="G13" s="9" t="s">
        <v>26</v>
      </c>
      <c r="H13" s="9" t="s">
        <v>27</v>
      </c>
      <c r="I13" s="9" t="s">
        <v>6</v>
      </c>
      <c r="J13" s="9" t="s">
        <v>28</v>
      </c>
      <c r="K13" s="9" t="s">
        <v>29</v>
      </c>
      <c r="L13" s="9" t="s">
        <v>6</v>
      </c>
      <c r="M13" s="9" t="s">
        <v>30</v>
      </c>
      <c r="N13" s="9" t="s">
        <v>31</v>
      </c>
      <c r="O13" s="9" t="s">
        <v>6</v>
      </c>
      <c r="P13" s="9" t="s">
        <v>32</v>
      </c>
    </row>
    <row r="14">
      <c r="A14" s="10" t="s">
        <v>33</v>
      </c>
      <c r="B14" s="11">
        <v>90.0</v>
      </c>
      <c r="C14" s="14">
        <v>4.0</v>
      </c>
      <c r="D14" s="13">
        <f t="shared" ref="D14:D17" si="7">C14/B14*100</f>
        <v>4.444444444</v>
      </c>
      <c r="E14" s="11">
        <v>108.0</v>
      </c>
      <c r="F14" s="11">
        <v>4.0</v>
      </c>
      <c r="G14" s="13">
        <f t="shared" ref="G14:G17" si="8">F14/E14*100</f>
        <v>3.703703704</v>
      </c>
      <c r="H14" s="11">
        <v>72.0</v>
      </c>
      <c r="I14" s="19">
        <v>2.0</v>
      </c>
      <c r="J14" s="13">
        <f t="shared" ref="J14:J22" si="9">I14/H14*100</f>
        <v>2.777777778</v>
      </c>
      <c r="K14" s="11">
        <v>54.0</v>
      </c>
      <c r="L14" s="11">
        <v>5.0</v>
      </c>
      <c r="M14" s="13">
        <f t="shared" ref="M14:M26" si="10">L14/K14*100</f>
        <v>9.259259259</v>
      </c>
      <c r="N14" s="11">
        <v>54.0</v>
      </c>
      <c r="O14" s="19">
        <v>5.0</v>
      </c>
      <c r="P14" s="13">
        <f t="shared" ref="P14:P26" si="11">O14/N14*100</f>
        <v>9.259259259</v>
      </c>
    </row>
    <row r="15">
      <c r="A15" s="10" t="s">
        <v>34</v>
      </c>
      <c r="B15" s="11">
        <v>54.0</v>
      </c>
      <c r="C15" s="14">
        <v>2.0</v>
      </c>
      <c r="D15" s="13">
        <f t="shared" si="7"/>
        <v>3.703703704</v>
      </c>
      <c r="E15" s="11">
        <v>54.0</v>
      </c>
      <c r="F15" s="11">
        <v>2.0</v>
      </c>
      <c r="G15" s="13">
        <f t="shared" si="8"/>
        <v>3.703703704</v>
      </c>
      <c r="H15" s="11">
        <v>36.0</v>
      </c>
      <c r="I15" s="19">
        <v>2.0</v>
      </c>
      <c r="J15" s="13">
        <f t="shared" si="9"/>
        <v>5.555555556</v>
      </c>
      <c r="K15" s="11">
        <v>36.0</v>
      </c>
      <c r="L15" s="19">
        <v>4.0</v>
      </c>
      <c r="M15" s="13">
        <f t="shared" si="10"/>
        <v>11.11111111</v>
      </c>
      <c r="N15" s="11">
        <v>54.0</v>
      </c>
      <c r="O15" s="19">
        <v>2.0</v>
      </c>
      <c r="P15" s="13">
        <f t="shared" si="11"/>
        <v>3.703703704</v>
      </c>
    </row>
    <row r="16">
      <c r="A16" s="10" t="s">
        <v>35</v>
      </c>
      <c r="B16" s="11">
        <v>54.0</v>
      </c>
      <c r="C16" s="14">
        <v>3.0</v>
      </c>
      <c r="D16" s="13">
        <f t="shared" si="7"/>
        <v>5.555555556</v>
      </c>
      <c r="E16" s="11">
        <v>54.0</v>
      </c>
      <c r="F16" s="19">
        <v>3.0</v>
      </c>
      <c r="G16" s="13">
        <f t="shared" si="8"/>
        <v>5.555555556</v>
      </c>
      <c r="H16" s="11">
        <v>54.0</v>
      </c>
      <c r="I16" s="19">
        <v>3.0</v>
      </c>
      <c r="J16" s="13">
        <f t="shared" si="9"/>
        <v>5.555555556</v>
      </c>
      <c r="K16" s="11">
        <v>54.0</v>
      </c>
      <c r="L16" s="19">
        <v>3.0</v>
      </c>
      <c r="M16" s="13">
        <f t="shared" si="10"/>
        <v>5.555555556</v>
      </c>
      <c r="N16" s="11">
        <v>54.0</v>
      </c>
      <c r="O16" s="19">
        <v>3.0</v>
      </c>
      <c r="P16" s="13">
        <f t="shared" si="11"/>
        <v>5.555555556</v>
      </c>
    </row>
    <row r="17">
      <c r="A17" s="10" t="s">
        <v>14</v>
      </c>
      <c r="B17" s="11">
        <v>90.0</v>
      </c>
      <c r="C17" s="12">
        <v>7.0</v>
      </c>
      <c r="D17" s="13">
        <f t="shared" si="7"/>
        <v>7.777777778</v>
      </c>
      <c r="E17" s="11">
        <v>90.0</v>
      </c>
      <c r="F17" s="11">
        <v>7.0</v>
      </c>
      <c r="G17" s="13">
        <f t="shared" si="8"/>
        <v>7.777777778</v>
      </c>
      <c r="H17" s="11">
        <v>90.0</v>
      </c>
      <c r="I17" s="19">
        <v>7.0</v>
      </c>
      <c r="J17" s="13">
        <f t="shared" si="9"/>
        <v>7.777777778</v>
      </c>
      <c r="K17" s="11">
        <v>90.0</v>
      </c>
      <c r="L17" s="19">
        <v>8.0</v>
      </c>
      <c r="M17" s="13">
        <f t="shared" si="10"/>
        <v>8.888888889</v>
      </c>
      <c r="N17" s="11">
        <v>90.0</v>
      </c>
      <c r="O17" s="19">
        <v>9.0</v>
      </c>
      <c r="P17" s="13">
        <f t="shared" si="11"/>
        <v>10</v>
      </c>
    </row>
    <row r="18">
      <c r="A18" s="10" t="s">
        <v>36</v>
      </c>
      <c r="B18" s="11"/>
      <c r="C18" s="12"/>
      <c r="D18" s="13"/>
      <c r="E18" s="11"/>
      <c r="F18" s="11"/>
      <c r="G18" s="13"/>
      <c r="H18" s="11">
        <v>18.0</v>
      </c>
      <c r="I18" s="11">
        <v>1.0</v>
      </c>
      <c r="J18" s="13">
        <f t="shared" si="9"/>
        <v>5.555555556</v>
      </c>
      <c r="K18" s="11">
        <v>18.0</v>
      </c>
      <c r="L18" s="11">
        <v>1.0</v>
      </c>
      <c r="M18" s="13">
        <f t="shared" si="10"/>
        <v>5.555555556</v>
      </c>
      <c r="N18" s="11">
        <v>18.0</v>
      </c>
      <c r="O18" s="11">
        <v>2.0</v>
      </c>
      <c r="P18" s="13">
        <f t="shared" si="11"/>
        <v>11.11111111</v>
      </c>
    </row>
    <row r="19">
      <c r="A19" s="10" t="s">
        <v>37</v>
      </c>
      <c r="B19" s="11">
        <v>36.0</v>
      </c>
      <c r="C19" s="14">
        <v>3.0</v>
      </c>
      <c r="D19" s="13">
        <f>C19/B19*100</f>
        <v>8.333333333</v>
      </c>
      <c r="E19" s="11">
        <v>36.0</v>
      </c>
      <c r="F19" s="19">
        <v>3.0</v>
      </c>
      <c r="G19" s="13">
        <f t="shared" ref="G19:G21" si="12">F19/E19*100</f>
        <v>8.333333333</v>
      </c>
      <c r="H19" s="11">
        <v>36.0</v>
      </c>
      <c r="I19" s="19">
        <v>3.0</v>
      </c>
      <c r="J19" s="13">
        <f t="shared" si="9"/>
        <v>8.333333333</v>
      </c>
      <c r="K19" s="11">
        <v>36.0</v>
      </c>
      <c r="L19" s="19">
        <v>3.0</v>
      </c>
      <c r="M19" s="13">
        <f t="shared" si="10"/>
        <v>8.333333333</v>
      </c>
      <c r="N19" s="11">
        <v>36.0</v>
      </c>
      <c r="O19" s="19">
        <v>3.0</v>
      </c>
      <c r="P19" s="13">
        <f t="shared" si="11"/>
        <v>8.333333333</v>
      </c>
    </row>
    <row r="20">
      <c r="A20" s="10" t="s">
        <v>38</v>
      </c>
      <c r="B20" s="11"/>
      <c r="C20" s="12"/>
      <c r="D20" s="13"/>
      <c r="E20" s="11">
        <v>18.0</v>
      </c>
      <c r="F20" s="19">
        <v>3.0</v>
      </c>
      <c r="G20" s="13">
        <f t="shared" si="12"/>
        <v>16.66666667</v>
      </c>
      <c r="H20" s="11">
        <v>18.0</v>
      </c>
      <c r="I20" s="19">
        <v>3.0</v>
      </c>
      <c r="J20" s="13">
        <f t="shared" si="9"/>
        <v>16.66666667</v>
      </c>
      <c r="K20" s="11">
        <v>18.0</v>
      </c>
      <c r="L20" s="19">
        <v>3.0</v>
      </c>
      <c r="M20" s="13">
        <f t="shared" si="10"/>
        <v>16.66666667</v>
      </c>
      <c r="N20" s="11">
        <v>18.0</v>
      </c>
      <c r="O20" s="19">
        <v>3.0</v>
      </c>
      <c r="P20" s="13">
        <f t="shared" si="11"/>
        <v>16.66666667</v>
      </c>
    </row>
    <row r="21" ht="15.75" customHeight="1">
      <c r="A21" s="10" t="s">
        <v>39</v>
      </c>
      <c r="B21" s="11">
        <v>18.0</v>
      </c>
      <c r="C21" s="14">
        <v>3.0</v>
      </c>
      <c r="D21" s="13">
        <f>C21/B21*100</f>
        <v>16.66666667</v>
      </c>
      <c r="E21" s="11">
        <v>18.0</v>
      </c>
      <c r="F21" s="19">
        <v>3.0</v>
      </c>
      <c r="G21" s="13">
        <f t="shared" si="12"/>
        <v>16.66666667</v>
      </c>
      <c r="H21" s="11">
        <v>36.0</v>
      </c>
      <c r="I21" s="19">
        <v>3.0</v>
      </c>
      <c r="J21" s="13">
        <f t="shared" si="9"/>
        <v>8.333333333</v>
      </c>
      <c r="K21" s="11">
        <v>36.0</v>
      </c>
      <c r="L21" s="19">
        <v>3.0</v>
      </c>
      <c r="M21" s="13">
        <f t="shared" si="10"/>
        <v>8.333333333</v>
      </c>
      <c r="N21" s="11">
        <v>36.0</v>
      </c>
      <c r="O21" s="19">
        <v>3.0</v>
      </c>
      <c r="P21" s="13">
        <f t="shared" si="11"/>
        <v>8.333333333</v>
      </c>
    </row>
    <row r="22" ht="15.75" customHeight="1">
      <c r="A22" s="10" t="s">
        <v>40</v>
      </c>
      <c r="B22" s="11"/>
      <c r="C22" s="12"/>
      <c r="D22" s="13"/>
      <c r="E22" s="11"/>
      <c r="F22" s="11"/>
      <c r="G22" s="13"/>
      <c r="H22" s="11">
        <v>36.0</v>
      </c>
      <c r="I22" s="19">
        <v>2.0</v>
      </c>
      <c r="J22" s="13">
        <f t="shared" si="9"/>
        <v>5.555555556</v>
      </c>
      <c r="K22" s="11">
        <v>36.0</v>
      </c>
      <c r="L22" s="19">
        <v>2.0</v>
      </c>
      <c r="M22" s="13">
        <f t="shared" si="10"/>
        <v>5.555555556</v>
      </c>
      <c r="N22" s="11">
        <v>36.0</v>
      </c>
      <c r="O22" s="19">
        <v>3.0</v>
      </c>
      <c r="P22" s="13">
        <f t="shared" si="11"/>
        <v>8.333333333</v>
      </c>
    </row>
    <row r="23" ht="15.75" customHeight="1">
      <c r="A23" s="10" t="s">
        <v>41</v>
      </c>
      <c r="B23" s="11"/>
      <c r="C23" s="12"/>
      <c r="D23" s="13"/>
      <c r="E23" s="11"/>
      <c r="F23" s="11"/>
      <c r="G23" s="13"/>
      <c r="H23" s="11"/>
      <c r="I23" s="11"/>
      <c r="J23" s="13"/>
      <c r="K23" s="11">
        <v>36.0</v>
      </c>
      <c r="L23" s="11">
        <v>3.0</v>
      </c>
      <c r="M23" s="13">
        <f t="shared" si="10"/>
        <v>8.333333333</v>
      </c>
      <c r="N23" s="11">
        <v>36.0</v>
      </c>
      <c r="O23" s="11">
        <v>2.0</v>
      </c>
      <c r="P23" s="13">
        <f t="shared" si="11"/>
        <v>5.555555556</v>
      </c>
    </row>
    <row r="24" ht="15.75" customHeight="1">
      <c r="A24" s="10" t="s">
        <v>42</v>
      </c>
      <c r="B24" s="11">
        <v>18.0</v>
      </c>
      <c r="C24" s="12">
        <v>2.0</v>
      </c>
      <c r="D24" s="13">
        <f>C24/B24*100</f>
        <v>11.11111111</v>
      </c>
      <c r="E24" s="11">
        <v>18.0</v>
      </c>
      <c r="F24" s="11">
        <v>2.0</v>
      </c>
      <c r="G24" s="13">
        <f>F24/E24*100</f>
        <v>11.11111111</v>
      </c>
      <c r="H24" s="11">
        <v>18.0</v>
      </c>
      <c r="I24" s="19">
        <v>3.0</v>
      </c>
      <c r="J24" s="13">
        <f>I24/H24*100</f>
        <v>16.66666667</v>
      </c>
      <c r="K24" s="11">
        <v>36.0</v>
      </c>
      <c r="L24" s="11">
        <v>3.0</v>
      </c>
      <c r="M24" s="13">
        <f t="shared" si="10"/>
        <v>8.333333333</v>
      </c>
      <c r="N24" s="11">
        <v>36.0</v>
      </c>
      <c r="O24" s="11">
        <v>3.0</v>
      </c>
      <c r="P24" s="13">
        <f t="shared" si="11"/>
        <v>8.333333333</v>
      </c>
    </row>
    <row r="25" ht="15.75" customHeight="1">
      <c r="A25" s="10" t="s">
        <v>43</v>
      </c>
      <c r="B25" s="11"/>
      <c r="C25" s="12"/>
      <c r="D25" s="13"/>
      <c r="E25" s="11"/>
      <c r="F25" s="11"/>
      <c r="G25" s="13"/>
      <c r="H25" s="11"/>
      <c r="I25" s="11"/>
      <c r="J25" s="13"/>
      <c r="K25" s="11">
        <v>18.0</v>
      </c>
      <c r="L25" s="19">
        <v>1.0</v>
      </c>
      <c r="M25" s="13">
        <f t="shared" si="10"/>
        <v>5.555555556</v>
      </c>
      <c r="N25" s="11">
        <v>18.0</v>
      </c>
      <c r="O25" s="19">
        <v>1.0</v>
      </c>
      <c r="P25" s="13">
        <f t="shared" si="11"/>
        <v>5.555555556</v>
      </c>
    </row>
    <row r="26" ht="15.75" customHeight="1">
      <c r="A26" s="15" t="s">
        <v>17</v>
      </c>
      <c r="B26" s="16">
        <f t="shared" ref="B26:C26" si="13">SUM(B14:B25)</f>
        <v>360</v>
      </c>
      <c r="C26" s="17">
        <f t="shared" si="13"/>
        <v>24</v>
      </c>
      <c r="D26" s="18">
        <f>C26/B26*100</f>
        <v>6.666666667</v>
      </c>
      <c r="E26" s="16">
        <f t="shared" ref="E26:F26" si="14">SUM(E14:E25)</f>
        <v>396</v>
      </c>
      <c r="F26" s="17">
        <f t="shared" si="14"/>
        <v>27</v>
      </c>
      <c r="G26" s="18">
        <f>F26/E26*100</f>
        <v>6.818181818</v>
      </c>
      <c r="H26" s="16">
        <f t="shared" ref="H26:I26" si="15">SUM(H14:H25)</f>
        <v>414</v>
      </c>
      <c r="I26" s="17">
        <f t="shared" si="15"/>
        <v>29</v>
      </c>
      <c r="J26" s="18">
        <f>I26/H26*100</f>
        <v>7.004830918</v>
      </c>
      <c r="K26" s="16">
        <f t="shared" ref="K26:L26" si="16">SUM(K14:K25)</f>
        <v>468</v>
      </c>
      <c r="L26" s="17">
        <f t="shared" si="16"/>
        <v>39</v>
      </c>
      <c r="M26" s="18">
        <f t="shared" si="10"/>
        <v>8.333333333</v>
      </c>
      <c r="N26" s="16">
        <f t="shared" ref="N26:O26" si="17">SUM(N14:N25)</f>
        <v>486</v>
      </c>
      <c r="O26" s="17">
        <f t="shared" si="17"/>
        <v>39</v>
      </c>
      <c r="P26" s="18">
        <f t="shared" si="11"/>
        <v>8.024691358</v>
      </c>
    </row>
    <row r="27" ht="15.75" customHeight="1">
      <c r="C27" s="3"/>
    </row>
    <row r="28" ht="15.75" customHeight="1">
      <c r="A28" s="4" t="s">
        <v>1</v>
      </c>
      <c r="B28" s="5" t="s">
        <v>44</v>
      </c>
      <c r="C28" s="6"/>
      <c r="D28" s="7"/>
      <c r="E28" s="5" t="s">
        <v>45</v>
      </c>
      <c r="F28" s="6"/>
      <c r="G28" s="7"/>
      <c r="H28" s="5" t="s">
        <v>46</v>
      </c>
      <c r="I28" s="6"/>
      <c r="J28" s="7"/>
      <c r="K28" s="5" t="s">
        <v>47</v>
      </c>
      <c r="L28" s="6"/>
      <c r="M28" s="7"/>
    </row>
    <row r="29" ht="15.75" customHeight="1">
      <c r="A29" s="8"/>
      <c r="B29" s="9" t="s">
        <v>48</v>
      </c>
      <c r="C29" s="9" t="s">
        <v>6</v>
      </c>
      <c r="D29" s="9" t="s">
        <v>49</v>
      </c>
      <c r="E29" s="9" t="s">
        <v>50</v>
      </c>
      <c r="F29" s="9" t="s">
        <v>6</v>
      </c>
      <c r="G29" s="9" t="s">
        <v>51</v>
      </c>
      <c r="H29" s="9" t="s">
        <v>52</v>
      </c>
      <c r="I29" s="9" t="s">
        <v>6</v>
      </c>
      <c r="J29" s="9" t="s">
        <v>53</v>
      </c>
      <c r="K29" s="9" t="s">
        <v>54</v>
      </c>
      <c r="L29" s="9" t="s">
        <v>6</v>
      </c>
      <c r="M29" s="9" t="s">
        <v>55</v>
      </c>
    </row>
    <row r="30" ht="15.75" customHeight="1">
      <c r="A30" s="10" t="s">
        <v>33</v>
      </c>
      <c r="B30" s="11">
        <v>36.0</v>
      </c>
      <c r="C30" s="14">
        <v>4.0</v>
      </c>
      <c r="D30" s="13">
        <f t="shared" ref="D30:D42" si="18">C30/B30*100</f>
        <v>11.11111111</v>
      </c>
      <c r="E30" s="11">
        <v>36.0</v>
      </c>
      <c r="F30" s="19">
        <v>3.0</v>
      </c>
      <c r="G30" s="13">
        <f t="shared" ref="G30:G42" si="19">F30/E30*100</f>
        <v>8.333333333</v>
      </c>
      <c r="H30" s="11"/>
      <c r="I30" s="14"/>
      <c r="J30" s="13"/>
      <c r="K30" s="11"/>
      <c r="L30" s="11"/>
      <c r="M30" s="13"/>
    </row>
    <row r="31" ht="15.75" customHeight="1">
      <c r="A31" s="10" t="s">
        <v>34</v>
      </c>
      <c r="B31" s="11">
        <v>54.0</v>
      </c>
      <c r="C31" s="12"/>
      <c r="D31" s="13">
        <f t="shared" si="18"/>
        <v>0</v>
      </c>
      <c r="E31" s="11">
        <v>54.0</v>
      </c>
      <c r="F31" s="11"/>
      <c r="G31" s="13">
        <f t="shared" si="19"/>
        <v>0</v>
      </c>
      <c r="H31" s="11">
        <v>90.0</v>
      </c>
      <c r="I31" s="12"/>
      <c r="J31" s="13">
        <f t="shared" ref="J31:J40" si="20">I31/H31*100</f>
        <v>0</v>
      </c>
      <c r="K31" s="11">
        <v>90.0</v>
      </c>
      <c r="L31" s="11"/>
      <c r="M31" s="13">
        <f t="shared" ref="M31:M40" si="21">L31/K31*100</f>
        <v>0</v>
      </c>
    </row>
    <row r="32" ht="15.75" customHeight="1">
      <c r="A32" s="10" t="s">
        <v>35</v>
      </c>
      <c r="B32" s="11">
        <v>54.0</v>
      </c>
      <c r="C32" s="14">
        <v>3.0</v>
      </c>
      <c r="D32" s="13">
        <f t="shared" si="18"/>
        <v>5.555555556</v>
      </c>
      <c r="E32" s="11">
        <v>54.0</v>
      </c>
      <c r="F32" s="19">
        <v>3.0</v>
      </c>
      <c r="G32" s="13">
        <f t="shared" si="19"/>
        <v>5.555555556</v>
      </c>
      <c r="H32" s="11">
        <v>90.0</v>
      </c>
      <c r="I32" s="12"/>
      <c r="J32" s="13">
        <f t="shared" si="20"/>
        <v>0</v>
      </c>
      <c r="K32" s="11">
        <v>90.0</v>
      </c>
      <c r="L32" s="11"/>
      <c r="M32" s="13">
        <f t="shared" si="21"/>
        <v>0</v>
      </c>
    </row>
    <row r="33" ht="15.75" customHeight="1">
      <c r="A33" s="10" t="s">
        <v>14</v>
      </c>
      <c r="B33" s="11">
        <v>90.0</v>
      </c>
      <c r="C33" s="14">
        <v>13.0</v>
      </c>
      <c r="D33" s="13">
        <f t="shared" si="18"/>
        <v>14.44444444</v>
      </c>
      <c r="E33" s="11">
        <v>90.0</v>
      </c>
      <c r="F33" s="19">
        <v>10.0</v>
      </c>
      <c r="G33" s="13">
        <f t="shared" si="19"/>
        <v>11.11111111</v>
      </c>
      <c r="H33" s="11">
        <v>144.0</v>
      </c>
      <c r="I33" s="14"/>
      <c r="J33" s="13">
        <f t="shared" si="20"/>
        <v>0</v>
      </c>
      <c r="K33" s="11">
        <v>144.0</v>
      </c>
      <c r="L33" s="19">
        <v>10.0</v>
      </c>
      <c r="M33" s="13">
        <f t="shared" si="21"/>
        <v>6.944444444</v>
      </c>
    </row>
    <row r="34" ht="15.75" customHeight="1">
      <c r="A34" s="10" t="s">
        <v>36</v>
      </c>
      <c r="B34" s="11">
        <v>18.0</v>
      </c>
      <c r="C34" s="12">
        <v>1.0</v>
      </c>
      <c r="D34" s="13">
        <f t="shared" si="18"/>
        <v>5.555555556</v>
      </c>
      <c r="E34" s="11">
        <v>18.0</v>
      </c>
      <c r="F34" s="11">
        <v>1.0</v>
      </c>
      <c r="G34" s="13">
        <f t="shared" si="19"/>
        <v>5.555555556</v>
      </c>
      <c r="H34" s="11">
        <v>72.0</v>
      </c>
      <c r="I34" s="12"/>
      <c r="J34" s="13">
        <f t="shared" si="20"/>
        <v>0</v>
      </c>
      <c r="K34" s="11">
        <v>72.0</v>
      </c>
      <c r="L34" s="11">
        <v>3.0</v>
      </c>
      <c r="M34" s="13">
        <f t="shared" si="21"/>
        <v>4.166666667</v>
      </c>
    </row>
    <row r="35" ht="15.75" customHeight="1">
      <c r="A35" s="10" t="s">
        <v>37</v>
      </c>
      <c r="B35" s="11">
        <v>36.0</v>
      </c>
      <c r="C35" s="14">
        <v>3.0</v>
      </c>
      <c r="D35" s="13">
        <f t="shared" si="18"/>
        <v>8.333333333</v>
      </c>
      <c r="E35" s="11">
        <v>36.0</v>
      </c>
      <c r="F35" s="19">
        <v>3.0</v>
      </c>
      <c r="G35" s="13">
        <f t="shared" si="19"/>
        <v>8.333333333</v>
      </c>
      <c r="H35" s="11">
        <v>72.0</v>
      </c>
      <c r="I35" s="14">
        <v>4.0</v>
      </c>
      <c r="J35" s="13">
        <f t="shared" si="20"/>
        <v>5.555555556</v>
      </c>
      <c r="K35" s="11">
        <v>72.0</v>
      </c>
      <c r="L35" s="19">
        <v>4.0</v>
      </c>
      <c r="M35" s="13">
        <f t="shared" si="21"/>
        <v>5.555555556</v>
      </c>
    </row>
    <row r="36" ht="15.75" customHeight="1">
      <c r="A36" s="10" t="s">
        <v>38</v>
      </c>
      <c r="B36" s="11">
        <v>36.0</v>
      </c>
      <c r="C36" s="14">
        <v>3.0</v>
      </c>
      <c r="D36" s="13">
        <f t="shared" si="18"/>
        <v>8.333333333</v>
      </c>
      <c r="E36" s="11">
        <v>36.0</v>
      </c>
      <c r="F36" s="19">
        <v>3.0</v>
      </c>
      <c r="G36" s="13">
        <f t="shared" si="19"/>
        <v>8.333333333</v>
      </c>
      <c r="H36" s="11">
        <v>72.0</v>
      </c>
      <c r="I36" s="14">
        <v>4.0</v>
      </c>
      <c r="J36" s="13">
        <f t="shared" si="20"/>
        <v>5.555555556</v>
      </c>
      <c r="K36" s="11">
        <v>72.0</v>
      </c>
      <c r="L36" s="19">
        <v>4.0</v>
      </c>
      <c r="M36" s="13">
        <f t="shared" si="21"/>
        <v>5.555555556</v>
      </c>
    </row>
    <row r="37" ht="15.75" customHeight="1">
      <c r="A37" s="10" t="s">
        <v>39</v>
      </c>
      <c r="B37" s="11">
        <v>18.0</v>
      </c>
      <c r="C37" s="14">
        <v>3.0</v>
      </c>
      <c r="D37" s="13">
        <f t="shared" si="18"/>
        <v>16.66666667</v>
      </c>
      <c r="E37" s="11">
        <v>18.0</v>
      </c>
      <c r="F37" s="19">
        <v>3.0</v>
      </c>
      <c r="G37" s="13">
        <f t="shared" si="19"/>
        <v>16.66666667</v>
      </c>
      <c r="H37" s="11">
        <v>54.0</v>
      </c>
      <c r="I37" s="12"/>
      <c r="J37" s="13">
        <f t="shared" si="20"/>
        <v>0</v>
      </c>
      <c r="K37" s="11">
        <v>54.0</v>
      </c>
      <c r="L37" s="11"/>
      <c r="M37" s="13">
        <f t="shared" si="21"/>
        <v>0</v>
      </c>
    </row>
    <row r="38" ht="15.75" customHeight="1">
      <c r="A38" s="10" t="s">
        <v>40</v>
      </c>
      <c r="B38" s="11">
        <v>36.0</v>
      </c>
      <c r="C38" s="14">
        <v>3.0</v>
      </c>
      <c r="D38" s="13">
        <f t="shared" si="18"/>
        <v>8.333333333</v>
      </c>
      <c r="E38" s="11">
        <v>36.0</v>
      </c>
      <c r="F38" s="19">
        <v>3.0</v>
      </c>
      <c r="G38" s="13">
        <f t="shared" si="19"/>
        <v>8.333333333</v>
      </c>
      <c r="H38" s="11">
        <v>90.0</v>
      </c>
      <c r="I38" s="12"/>
      <c r="J38" s="13">
        <f t="shared" si="20"/>
        <v>0</v>
      </c>
      <c r="K38" s="11">
        <v>90.0</v>
      </c>
      <c r="L38" s="11"/>
      <c r="M38" s="13">
        <f t="shared" si="21"/>
        <v>0</v>
      </c>
    </row>
    <row r="39" ht="15.75" customHeight="1">
      <c r="A39" s="10" t="s">
        <v>41</v>
      </c>
      <c r="B39" s="11">
        <v>18.0</v>
      </c>
      <c r="C39" s="12">
        <v>2.0</v>
      </c>
      <c r="D39" s="13">
        <f t="shared" si="18"/>
        <v>11.11111111</v>
      </c>
      <c r="E39" s="11">
        <v>18.0</v>
      </c>
      <c r="F39" s="11">
        <v>2.0</v>
      </c>
      <c r="G39" s="13">
        <f t="shared" si="19"/>
        <v>11.11111111</v>
      </c>
      <c r="H39" s="11">
        <v>54.0</v>
      </c>
      <c r="I39" s="12">
        <v>3.0</v>
      </c>
      <c r="J39" s="13">
        <f t="shared" si="20"/>
        <v>5.555555556</v>
      </c>
      <c r="K39" s="11">
        <v>54.0</v>
      </c>
      <c r="L39" s="11">
        <v>3.0</v>
      </c>
      <c r="M39" s="13">
        <f t="shared" si="21"/>
        <v>5.555555556</v>
      </c>
    </row>
    <row r="40" ht="15.75" customHeight="1">
      <c r="A40" s="10" t="s">
        <v>42</v>
      </c>
      <c r="B40" s="11">
        <v>18.0</v>
      </c>
      <c r="C40" s="12">
        <v>2.0</v>
      </c>
      <c r="D40" s="13">
        <f t="shared" si="18"/>
        <v>11.11111111</v>
      </c>
      <c r="E40" s="11">
        <v>18.0</v>
      </c>
      <c r="F40" s="11">
        <v>2.0</v>
      </c>
      <c r="G40" s="13">
        <f t="shared" si="19"/>
        <v>11.11111111</v>
      </c>
      <c r="H40" s="11">
        <v>54.0</v>
      </c>
      <c r="I40" s="12">
        <v>3.0</v>
      </c>
      <c r="J40" s="13">
        <f t="shared" si="20"/>
        <v>5.555555556</v>
      </c>
      <c r="K40" s="11">
        <v>54.0</v>
      </c>
      <c r="L40" s="11">
        <v>3.0</v>
      </c>
      <c r="M40" s="13">
        <f t="shared" si="21"/>
        <v>5.555555556</v>
      </c>
    </row>
    <row r="41" ht="15.75" customHeight="1">
      <c r="A41" s="10" t="s">
        <v>43</v>
      </c>
      <c r="B41" s="11">
        <v>18.0</v>
      </c>
      <c r="C41" s="14">
        <v>1.0</v>
      </c>
      <c r="D41" s="13">
        <f t="shared" si="18"/>
        <v>5.555555556</v>
      </c>
      <c r="E41" s="11">
        <v>18.0</v>
      </c>
      <c r="F41" s="19">
        <v>1.0</v>
      </c>
      <c r="G41" s="13">
        <f t="shared" si="19"/>
        <v>5.555555556</v>
      </c>
      <c r="H41" s="11"/>
      <c r="I41" s="12"/>
      <c r="J41" s="13"/>
      <c r="K41" s="11"/>
      <c r="L41" s="11"/>
      <c r="M41" s="13"/>
    </row>
    <row r="42" ht="15.75" customHeight="1">
      <c r="A42" s="15" t="s">
        <v>17</v>
      </c>
      <c r="B42" s="16">
        <f t="shared" ref="B42:C42" si="22">SUM(B30:B41)</f>
        <v>432</v>
      </c>
      <c r="C42" s="17">
        <f t="shared" si="22"/>
        <v>38</v>
      </c>
      <c r="D42" s="18">
        <f t="shared" si="18"/>
        <v>8.796296296</v>
      </c>
      <c r="E42" s="16">
        <f t="shared" ref="E42:F42" si="23">SUM(E30:E41)</f>
        <v>432</v>
      </c>
      <c r="F42" s="17">
        <f t="shared" si="23"/>
        <v>34</v>
      </c>
      <c r="G42" s="18">
        <f t="shared" si="19"/>
        <v>7.87037037</v>
      </c>
      <c r="H42" s="16">
        <f t="shared" ref="H42:I42" si="24">SUM(H30:H41)</f>
        <v>792</v>
      </c>
      <c r="I42" s="17">
        <f t="shared" si="24"/>
        <v>14</v>
      </c>
      <c r="J42" s="18">
        <f>I42/H42*100</f>
        <v>1.767676768</v>
      </c>
      <c r="K42" s="16">
        <f t="shared" ref="K42:L42" si="25">SUM(K30:K41)</f>
        <v>792</v>
      </c>
      <c r="L42" s="17">
        <f t="shared" si="25"/>
        <v>27</v>
      </c>
      <c r="M42" s="18">
        <f>L42/K42*100</f>
        <v>3.409090909</v>
      </c>
    </row>
    <row r="43" ht="15.75" customHeight="1">
      <c r="C43" s="3"/>
    </row>
    <row r="44" ht="15.75" customHeight="1">
      <c r="C44" s="3"/>
    </row>
    <row r="45" ht="15.75" customHeight="1">
      <c r="C45" s="3"/>
    </row>
    <row r="46" ht="15.75" customHeight="1">
      <c r="C46" s="3"/>
    </row>
    <row r="47" ht="15.75" customHeight="1">
      <c r="C47" s="3"/>
    </row>
    <row r="48" ht="15.75" customHeight="1">
      <c r="C48" s="3"/>
    </row>
    <row r="49" ht="15.75" customHeight="1">
      <c r="C49" s="3"/>
    </row>
    <row r="50" ht="15.75" customHeight="1">
      <c r="C50" s="3"/>
    </row>
    <row r="51" ht="15.75" customHeight="1">
      <c r="C51" s="3"/>
    </row>
    <row r="52" ht="15.75" customHeight="1">
      <c r="C52" s="3"/>
    </row>
    <row r="53" ht="15.75" customHeight="1">
      <c r="C53" s="3"/>
    </row>
    <row r="54" ht="15.75" customHeight="1">
      <c r="C54" s="3"/>
    </row>
    <row r="55" ht="15.75" customHeight="1">
      <c r="C55" s="3"/>
    </row>
    <row r="56" ht="15.75" customHeight="1">
      <c r="C56" s="3"/>
    </row>
    <row r="57" ht="15.75" customHeight="1">
      <c r="C57" s="3"/>
    </row>
    <row r="58" ht="15.75" customHeight="1">
      <c r="C58" s="3"/>
    </row>
    <row r="59" ht="15.75" customHeight="1">
      <c r="C59" s="3"/>
    </row>
    <row r="60" ht="15.75" customHeight="1">
      <c r="C60" s="3"/>
    </row>
    <row r="61" ht="15.75" customHeight="1">
      <c r="C61" s="3"/>
    </row>
    <row r="62" ht="15.75" customHeight="1">
      <c r="C62" s="3"/>
    </row>
    <row r="63" ht="15.75" customHeight="1">
      <c r="C63" s="3"/>
    </row>
    <row r="64" ht="15.75" customHeight="1">
      <c r="C64" s="3"/>
    </row>
    <row r="65" ht="15.75" customHeight="1">
      <c r="C65" s="3"/>
    </row>
    <row r="66" ht="15.75" customHeight="1">
      <c r="C66" s="3"/>
    </row>
    <row r="67" ht="15.75" customHeight="1">
      <c r="C67" s="3"/>
    </row>
    <row r="68" ht="15.75" customHeight="1">
      <c r="C68" s="3"/>
    </row>
    <row r="69" ht="15.75" customHeight="1">
      <c r="C69" s="3"/>
    </row>
    <row r="70" ht="15.75" customHeight="1">
      <c r="C70" s="3"/>
    </row>
    <row r="71" ht="15.75" customHeight="1">
      <c r="C71" s="3"/>
    </row>
    <row r="72" ht="15.75" customHeight="1">
      <c r="C72" s="3"/>
    </row>
    <row r="73" ht="15.75" customHeight="1">
      <c r="C73" s="3"/>
    </row>
    <row r="74" ht="15.75" customHeight="1">
      <c r="C74" s="3"/>
    </row>
    <row r="75" ht="15.75" customHeight="1">
      <c r="C75" s="3"/>
    </row>
    <row r="76" ht="15.75" customHeight="1">
      <c r="C76" s="3"/>
    </row>
    <row r="77" ht="15.75" customHeight="1">
      <c r="C77" s="3"/>
    </row>
    <row r="78" ht="15.75" customHeight="1">
      <c r="C78" s="3"/>
    </row>
    <row r="79" ht="15.75" customHeight="1">
      <c r="C79" s="3"/>
    </row>
    <row r="80" ht="15.75" customHeight="1">
      <c r="C80" s="3"/>
    </row>
    <row r="81" ht="15.75" customHeight="1">
      <c r="C81" s="3"/>
    </row>
    <row r="82" ht="15.75" customHeight="1">
      <c r="C82" s="3"/>
    </row>
    <row r="83" ht="15.75" customHeight="1">
      <c r="C83" s="3"/>
    </row>
    <row r="84" ht="15.75" customHeight="1">
      <c r="C84" s="3"/>
    </row>
    <row r="85" ht="15.75" customHeight="1">
      <c r="C85" s="3"/>
    </row>
    <row r="86" ht="15.75" customHeight="1">
      <c r="C86" s="3"/>
    </row>
    <row r="87" ht="15.75" customHeight="1">
      <c r="C87" s="3"/>
    </row>
    <row r="88" ht="15.75" customHeight="1">
      <c r="C88" s="3"/>
    </row>
    <row r="89" ht="15.75" customHeight="1">
      <c r="C89" s="3"/>
    </row>
    <row r="90" ht="15.75" customHeight="1">
      <c r="C90" s="3"/>
    </row>
    <row r="91" ht="15.75" customHeight="1">
      <c r="C91" s="3"/>
    </row>
    <row r="92" ht="15.75" customHeight="1">
      <c r="C92" s="3"/>
    </row>
    <row r="93" ht="15.75" customHeight="1">
      <c r="C93" s="3"/>
    </row>
    <row r="94" ht="15.75" customHeight="1">
      <c r="C94" s="3"/>
    </row>
    <row r="95" ht="15.75" customHeight="1">
      <c r="C95" s="3"/>
    </row>
    <row r="96" ht="15.75" customHeight="1">
      <c r="C96" s="3"/>
    </row>
    <row r="97" ht="15.75" customHeight="1">
      <c r="C97" s="3"/>
    </row>
    <row r="98" ht="15.75" customHeight="1">
      <c r="C98" s="3"/>
    </row>
    <row r="99" ht="15.75" customHeight="1">
      <c r="C99" s="3"/>
    </row>
    <row r="100" ht="15.75" customHeight="1">
      <c r="C100" s="3"/>
    </row>
    <row r="101" ht="15.75" customHeight="1">
      <c r="C101" s="3"/>
    </row>
    <row r="102" ht="15.75" customHeight="1">
      <c r="C102" s="3"/>
    </row>
    <row r="103" ht="15.75" customHeight="1">
      <c r="C103" s="3"/>
    </row>
    <row r="104" ht="15.75" customHeight="1">
      <c r="C104" s="3"/>
    </row>
    <row r="105" ht="15.75" customHeight="1">
      <c r="C105" s="3"/>
    </row>
    <row r="106" ht="15.75" customHeight="1">
      <c r="C106" s="3"/>
    </row>
    <row r="107" ht="15.75" customHeight="1">
      <c r="C107" s="3"/>
    </row>
    <row r="108" ht="15.75" customHeight="1">
      <c r="C108" s="3"/>
    </row>
    <row r="109" ht="15.75" customHeight="1">
      <c r="C109" s="3"/>
    </row>
    <row r="110" ht="15.75" customHeight="1">
      <c r="C110" s="3"/>
    </row>
    <row r="111" ht="15.75" customHeight="1">
      <c r="C111" s="3"/>
    </row>
    <row r="112" ht="15.75" customHeight="1">
      <c r="C112" s="3"/>
    </row>
    <row r="113" ht="15.75" customHeight="1">
      <c r="C113" s="3"/>
    </row>
    <row r="114" ht="15.75" customHeight="1">
      <c r="C114" s="3"/>
    </row>
    <row r="115" ht="15.75" customHeight="1">
      <c r="C115" s="3"/>
    </row>
    <row r="116" ht="15.75" customHeight="1">
      <c r="C116" s="3"/>
    </row>
    <row r="117" ht="15.75" customHeight="1">
      <c r="C117" s="3"/>
    </row>
    <row r="118" ht="15.75" customHeight="1">
      <c r="C118" s="3"/>
    </row>
    <row r="119" ht="15.75" customHeight="1">
      <c r="C119" s="3"/>
    </row>
    <row r="120" ht="15.75" customHeight="1">
      <c r="C120" s="3"/>
    </row>
    <row r="121" ht="15.75" customHeight="1">
      <c r="C121" s="3"/>
    </row>
    <row r="122" ht="15.75" customHeight="1">
      <c r="C122" s="3"/>
    </row>
    <row r="123" ht="15.75" customHeight="1">
      <c r="C123" s="3"/>
    </row>
    <row r="124" ht="15.75" customHeight="1">
      <c r="C124" s="3"/>
    </row>
    <row r="125" ht="15.75" customHeight="1">
      <c r="C125" s="3"/>
    </row>
    <row r="126" ht="15.75" customHeight="1">
      <c r="C126" s="3"/>
    </row>
    <row r="127" ht="15.75" customHeight="1">
      <c r="C127" s="3"/>
    </row>
    <row r="128" ht="15.75" customHeight="1">
      <c r="C128" s="3"/>
    </row>
    <row r="129" ht="15.75" customHeight="1">
      <c r="C129" s="3"/>
    </row>
    <row r="130" ht="15.75" customHeight="1">
      <c r="C130" s="3"/>
    </row>
    <row r="131" ht="15.75" customHeight="1">
      <c r="C131" s="3"/>
    </row>
    <row r="132" ht="15.75" customHeight="1">
      <c r="C132" s="3"/>
    </row>
    <row r="133" ht="15.75" customHeight="1">
      <c r="C133" s="3"/>
    </row>
    <row r="134" ht="15.75" customHeight="1">
      <c r="C134" s="3"/>
    </row>
    <row r="135" ht="15.75" customHeight="1">
      <c r="C135" s="3"/>
    </row>
    <row r="136" ht="15.75" customHeight="1">
      <c r="C136" s="3"/>
    </row>
    <row r="137" ht="15.75" customHeight="1">
      <c r="C137" s="3"/>
    </row>
    <row r="138" ht="15.75" customHeight="1">
      <c r="C138" s="3"/>
    </row>
    <row r="139" ht="15.75" customHeight="1">
      <c r="C139" s="3"/>
    </row>
    <row r="140" ht="15.75" customHeight="1">
      <c r="C140" s="3"/>
    </row>
    <row r="141" ht="15.75" customHeight="1">
      <c r="C141" s="3"/>
    </row>
    <row r="142" ht="15.75" customHeight="1">
      <c r="C142" s="3"/>
    </row>
    <row r="143" ht="15.75" customHeight="1">
      <c r="C143" s="3"/>
    </row>
    <row r="144" ht="15.75" customHeight="1">
      <c r="C144" s="3"/>
    </row>
    <row r="145" ht="15.75" customHeight="1">
      <c r="C145" s="3"/>
    </row>
    <row r="146" ht="15.75" customHeight="1">
      <c r="C146" s="3"/>
    </row>
    <row r="147" ht="15.75" customHeight="1">
      <c r="C147" s="3"/>
    </row>
    <row r="148" ht="15.75" customHeight="1">
      <c r="C148" s="3"/>
    </row>
    <row r="149" ht="15.75" customHeight="1">
      <c r="C149" s="3"/>
    </row>
    <row r="150" ht="15.75" customHeight="1">
      <c r="C150" s="3"/>
    </row>
    <row r="151" ht="15.75" customHeight="1">
      <c r="C151" s="3"/>
    </row>
    <row r="152" ht="15.75" customHeight="1">
      <c r="C152" s="3"/>
    </row>
    <row r="153" ht="15.75" customHeight="1">
      <c r="C153" s="3"/>
    </row>
    <row r="154" ht="15.75" customHeight="1">
      <c r="C154" s="3"/>
    </row>
    <row r="155" ht="15.75" customHeight="1">
      <c r="C155" s="3"/>
    </row>
    <row r="156" ht="15.75" customHeight="1">
      <c r="C156" s="3"/>
    </row>
    <row r="157" ht="15.75" customHeight="1">
      <c r="C157" s="3"/>
    </row>
    <row r="158" ht="15.75" customHeight="1">
      <c r="C158" s="3"/>
    </row>
    <row r="159" ht="15.75" customHeight="1">
      <c r="C159" s="3"/>
    </row>
    <row r="160" ht="15.75" customHeight="1">
      <c r="C160" s="3"/>
    </row>
    <row r="161" ht="15.75" customHeight="1">
      <c r="C161" s="3"/>
    </row>
    <row r="162" ht="15.75" customHeight="1">
      <c r="C162" s="3"/>
    </row>
    <row r="163" ht="15.75" customHeight="1">
      <c r="C163" s="3"/>
    </row>
    <row r="164" ht="15.75" customHeight="1">
      <c r="C164" s="3"/>
    </row>
    <row r="165" ht="15.75" customHeight="1">
      <c r="C165" s="3"/>
    </row>
    <row r="166" ht="15.75" customHeight="1">
      <c r="C166" s="3"/>
    </row>
    <row r="167" ht="15.75" customHeight="1">
      <c r="C167" s="3"/>
    </row>
    <row r="168" ht="15.75" customHeight="1">
      <c r="C168" s="3"/>
    </row>
    <row r="169" ht="15.75" customHeight="1">
      <c r="C169" s="3"/>
    </row>
    <row r="170" ht="15.75" customHeight="1">
      <c r="C170" s="3"/>
    </row>
    <row r="171" ht="15.75" customHeight="1">
      <c r="C171" s="3"/>
    </row>
    <row r="172" ht="15.75" customHeight="1">
      <c r="C172" s="3"/>
    </row>
    <row r="173" ht="15.75" customHeight="1">
      <c r="C173" s="3"/>
    </row>
    <row r="174" ht="15.75" customHeight="1">
      <c r="C174" s="3"/>
    </row>
    <row r="175" ht="15.75" customHeight="1">
      <c r="C175" s="3"/>
    </row>
    <row r="176" ht="15.75" customHeight="1">
      <c r="C176" s="3"/>
    </row>
    <row r="177" ht="15.75" customHeight="1">
      <c r="C177" s="3"/>
    </row>
    <row r="178" ht="15.75" customHeight="1">
      <c r="C178" s="3"/>
    </row>
    <row r="179" ht="15.75" customHeight="1">
      <c r="C179" s="3"/>
    </row>
    <row r="180" ht="15.75" customHeight="1">
      <c r="C180" s="3"/>
    </row>
    <row r="181" ht="15.75" customHeight="1">
      <c r="C181" s="3"/>
    </row>
    <row r="182" ht="15.75" customHeight="1">
      <c r="C182" s="3"/>
    </row>
    <row r="183" ht="15.75" customHeight="1">
      <c r="C183" s="3"/>
    </row>
    <row r="184" ht="15.75" customHeight="1">
      <c r="C184" s="3"/>
    </row>
    <row r="185" ht="15.75" customHeight="1">
      <c r="C185" s="3"/>
    </row>
    <row r="186" ht="15.75" customHeight="1">
      <c r="C186" s="3"/>
    </row>
    <row r="187" ht="15.75" customHeight="1">
      <c r="C187" s="3"/>
    </row>
    <row r="188" ht="15.75" customHeight="1">
      <c r="C188" s="3"/>
    </row>
    <row r="189" ht="15.75" customHeight="1">
      <c r="C189" s="3"/>
    </row>
    <row r="190" ht="15.75" customHeight="1">
      <c r="C190" s="3"/>
    </row>
    <row r="191" ht="15.75" customHeight="1">
      <c r="C191" s="3"/>
    </row>
    <row r="192" ht="15.75" customHeight="1">
      <c r="C192" s="3"/>
    </row>
    <row r="193" ht="15.75" customHeight="1">
      <c r="C193" s="3"/>
    </row>
    <row r="194" ht="15.75" customHeight="1">
      <c r="C194" s="3"/>
    </row>
    <row r="195" ht="15.75" customHeight="1">
      <c r="C195" s="3"/>
    </row>
    <row r="196" ht="15.75" customHeight="1">
      <c r="C196" s="3"/>
    </row>
    <row r="197" ht="15.75" customHeight="1">
      <c r="C197" s="3"/>
    </row>
    <row r="198" ht="15.75" customHeight="1">
      <c r="C198" s="3"/>
    </row>
    <row r="199" ht="15.75" customHeight="1">
      <c r="C199" s="3"/>
    </row>
    <row r="200" ht="15.75" customHeight="1">
      <c r="C200" s="3"/>
    </row>
    <row r="201" ht="15.75" customHeight="1">
      <c r="C201" s="3"/>
    </row>
    <row r="202" ht="15.75" customHeight="1">
      <c r="C202" s="3"/>
    </row>
    <row r="203" ht="15.75" customHeight="1">
      <c r="C203" s="3"/>
    </row>
    <row r="204" ht="15.75" customHeight="1">
      <c r="C204" s="3"/>
    </row>
    <row r="205" ht="15.75" customHeight="1">
      <c r="C205" s="3"/>
    </row>
    <row r="206" ht="15.75" customHeight="1">
      <c r="C206" s="3"/>
    </row>
    <row r="207" ht="15.75" customHeight="1">
      <c r="C207" s="3"/>
    </row>
    <row r="208" ht="15.75" customHeight="1">
      <c r="C208" s="3"/>
    </row>
    <row r="209" ht="15.75" customHeight="1">
      <c r="C209" s="3"/>
    </row>
    <row r="210" ht="15.75" customHeight="1">
      <c r="C210" s="3"/>
    </row>
    <row r="211" ht="15.75" customHeight="1">
      <c r="C211" s="3"/>
    </row>
    <row r="212" ht="15.75" customHeight="1">
      <c r="C212" s="3"/>
    </row>
    <row r="213" ht="15.75" customHeight="1">
      <c r="C213" s="3"/>
    </row>
    <row r="214" ht="15.75" customHeight="1">
      <c r="C214" s="3"/>
    </row>
    <row r="215" ht="15.75" customHeight="1">
      <c r="C215" s="3"/>
    </row>
    <row r="216" ht="15.75" customHeight="1">
      <c r="C216" s="3"/>
    </row>
    <row r="217" ht="15.75" customHeight="1">
      <c r="C217" s="3"/>
    </row>
    <row r="218" ht="15.75" customHeight="1">
      <c r="C218" s="3"/>
    </row>
    <row r="219" ht="15.75" customHeight="1">
      <c r="C219" s="3"/>
    </row>
    <row r="220" ht="15.75" customHeight="1">
      <c r="C220" s="3"/>
    </row>
    <row r="221" ht="15.75" customHeight="1">
      <c r="C221" s="3"/>
    </row>
    <row r="222" ht="15.75" customHeight="1">
      <c r="C222" s="3"/>
    </row>
    <row r="223" ht="15.75" customHeight="1">
      <c r="C223" s="3"/>
    </row>
    <row r="224" ht="15.75" customHeight="1">
      <c r="C224" s="3"/>
    </row>
    <row r="225" ht="15.75" customHeight="1">
      <c r="C225" s="3"/>
    </row>
    <row r="226" ht="15.75" customHeight="1">
      <c r="C226" s="3"/>
    </row>
    <row r="227" ht="15.75" customHeight="1">
      <c r="C227" s="3"/>
    </row>
    <row r="228" ht="15.75" customHeight="1">
      <c r="C228" s="3"/>
    </row>
    <row r="229" ht="15.75" customHeight="1">
      <c r="C229" s="3"/>
    </row>
    <row r="230" ht="15.75" customHeight="1">
      <c r="C230" s="3"/>
    </row>
    <row r="231" ht="15.75" customHeight="1">
      <c r="C231" s="3"/>
    </row>
    <row r="232" ht="15.75" customHeight="1">
      <c r="C232" s="3"/>
    </row>
    <row r="233" ht="15.75" customHeight="1">
      <c r="C233" s="3"/>
    </row>
    <row r="234" ht="15.75" customHeight="1">
      <c r="C234" s="3"/>
    </row>
    <row r="235" ht="15.75" customHeight="1">
      <c r="C235" s="3"/>
    </row>
    <row r="236" ht="15.75" customHeight="1">
      <c r="C236" s="3"/>
    </row>
    <row r="237" ht="15.75" customHeight="1">
      <c r="C237" s="3"/>
    </row>
    <row r="238" ht="15.75" customHeight="1">
      <c r="C238" s="3"/>
    </row>
    <row r="239" ht="15.75" customHeight="1">
      <c r="C239" s="3"/>
    </row>
    <row r="240" ht="15.75" customHeight="1">
      <c r="C240" s="3"/>
    </row>
    <row r="241" ht="15.75" customHeight="1">
      <c r="C241" s="3"/>
    </row>
    <row r="242" ht="15.75" customHeight="1">
      <c r="C242" s="3"/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12:G12"/>
    <mergeCell ref="H12:J12"/>
    <mergeCell ref="K12:M12"/>
    <mergeCell ref="N12:P12"/>
    <mergeCell ref="A28:A29"/>
    <mergeCell ref="B28:D28"/>
    <mergeCell ref="E28:G28"/>
    <mergeCell ref="H28:J28"/>
    <mergeCell ref="K28:M28"/>
    <mergeCell ref="A1:J1"/>
    <mergeCell ref="A3:A4"/>
    <mergeCell ref="B3:D3"/>
    <mergeCell ref="E3:G3"/>
    <mergeCell ref="H3:J3"/>
    <mergeCell ref="A12:A13"/>
    <mergeCell ref="B12:D12"/>
  </mergeCells>
  <printOptions/>
  <pageMargins bottom="0.75" footer="0.0" header="0.0" left="0.700000047683716" right="0.700000047683716" top="0.75"/>
  <pageSetup scale="66" orientation="landscape" paperHeight="11.6929197in" paperWidth="8.267721i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