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 11 лет " sheetId="4" r:id="rId1"/>
    <sheet name="до 11 лет" sheetId="1" r:id="rId2"/>
  </sheets>
  <calcPr calcId="152511"/>
</workbook>
</file>

<file path=xl/calcChain.xml><?xml version="1.0" encoding="utf-8"?>
<calcChain xmlns="http://schemas.openxmlformats.org/spreadsheetml/2006/main">
  <c r="P51" i="1" l="1"/>
  <c r="O51" i="1"/>
  <c r="N51" i="1"/>
  <c r="M51" i="1"/>
  <c r="L51" i="1"/>
  <c r="K51" i="1"/>
  <c r="J51" i="1"/>
  <c r="I51" i="1"/>
  <c r="H51" i="1"/>
  <c r="G51" i="1"/>
  <c r="F51" i="1"/>
  <c r="E51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P50" i="4"/>
  <c r="O50" i="4"/>
  <c r="N50" i="4"/>
  <c r="M50" i="4"/>
  <c r="L50" i="4"/>
  <c r="K50" i="4"/>
  <c r="J50" i="4"/>
  <c r="I50" i="4"/>
  <c r="H50" i="4"/>
  <c r="G50" i="4"/>
  <c r="F50" i="4"/>
  <c r="E50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F29" i="4" l="1"/>
  <c r="G29" i="4"/>
  <c r="H29" i="4"/>
  <c r="I29" i="4"/>
  <c r="J29" i="4"/>
  <c r="K29" i="4"/>
  <c r="L29" i="4"/>
  <c r="M29" i="4"/>
  <c r="N29" i="4"/>
  <c r="O29" i="4"/>
  <c r="P29" i="4"/>
  <c r="E29" i="4"/>
  <c r="P226" i="4" l="1"/>
  <c r="O226" i="4"/>
  <c r="N226" i="4"/>
  <c r="M226" i="4"/>
  <c r="L226" i="4"/>
  <c r="K226" i="4"/>
  <c r="J226" i="4"/>
  <c r="I226" i="4"/>
  <c r="H226" i="4"/>
  <c r="G226" i="4"/>
  <c r="F226" i="4"/>
  <c r="E22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P92" i="4"/>
  <c r="O92" i="4"/>
  <c r="N92" i="4"/>
  <c r="M92" i="4"/>
  <c r="L92" i="4"/>
  <c r="K92" i="4"/>
  <c r="J92" i="4"/>
  <c r="I92" i="4"/>
  <c r="H92" i="4"/>
  <c r="G92" i="4"/>
  <c r="F92" i="4"/>
  <c r="E92" i="4"/>
  <c r="P72" i="4"/>
  <c r="O72" i="4"/>
  <c r="N72" i="4"/>
  <c r="M72" i="4"/>
  <c r="L72" i="4"/>
  <c r="K72" i="4"/>
  <c r="J72" i="4"/>
  <c r="I72" i="4"/>
  <c r="H72" i="4"/>
  <c r="G72" i="4"/>
  <c r="F72" i="4"/>
  <c r="E72" i="4"/>
  <c r="P238" i="1" l="1"/>
  <c r="O238" i="1"/>
  <c r="N238" i="1"/>
  <c r="M238" i="1"/>
  <c r="L238" i="1"/>
  <c r="K238" i="1"/>
  <c r="J238" i="1"/>
  <c r="I238" i="1"/>
  <c r="H238" i="1"/>
  <c r="G238" i="1"/>
  <c r="F238" i="1"/>
  <c r="E23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E184" i="1"/>
  <c r="P184" i="1"/>
  <c r="O184" i="1"/>
  <c r="N184" i="1"/>
  <c r="M184" i="1"/>
  <c r="L184" i="1"/>
  <c r="K184" i="1"/>
  <c r="J184" i="1"/>
  <c r="I184" i="1"/>
  <c r="H184" i="1"/>
  <c r="G184" i="1"/>
  <c r="F184" i="1"/>
  <c r="E164" i="1"/>
  <c r="P164" i="1"/>
  <c r="O164" i="1"/>
  <c r="N164" i="1"/>
  <c r="M164" i="1"/>
  <c r="L164" i="1"/>
  <c r="K164" i="1"/>
  <c r="J164" i="1"/>
  <c r="I164" i="1"/>
  <c r="H164" i="1"/>
  <c r="G164" i="1"/>
  <c r="F16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E124" i="1"/>
  <c r="P124" i="1"/>
  <c r="O124" i="1"/>
  <c r="N124" i="1"/>
  <c r="M124" i="1"/>
  <c r="L124" i="1"/>
  <c r="K124" i="1"/>
  <c r="J124" i="1"/>
  <c r="I124" i="1"/>
  <c r="H124" i="1"/>
  <c r="G124" i="1"/>
  <c r="F124" i="1"/>
  <c r="F105" i="1"/>
  <c r="G105" i="1"/>
  <c r="H105" i="1"/>
  <c r="I105" i="1"/>
  <c r="J105" i="1"/>
  <c r="K105" i="1"/>
  <c r="L105" i="1"/>
  <c r="M105" i="1"/>
  <c r="N105" i="1"/>
  <c r="O105" i="1"/>
  <c r="P105" i="1"/>
  <c r="E105" i="1"/>
  <c r="F85" i="1"/>
  <c r="G85" i="1"/>
  <c r="H85" i="1"/>
  <c r="I85" i="1"/>
  <c r="J85" i="1"/>
  <c r="K85" i="1"/>
  <c r="L85" i="1"/>
  <c r="M85" i="1"/>
  <c r="N85" i="1"/>
  <c r="O85" i="1"/>
  <c r="P85" i="1"/>
  <c r="E85" i="1"/>
  <c r="F64" i="1"/>
  <c r="G64" i="1"/>
  <c r="H64" i="1"/>
  <c r="I64" i="1"/>
  <c r="J64" i="1"/>
  <c r="K64" i="1"/>
  <c r="L64" i="1"/>
  <c r="M64" i="1"/>
  <c r="N64" i="1"/>
  <c r="O64" i="1"/>
  <c r="P64" i="1"/>
  <c r="E64" i="1"/>
  <c r="F30" i="1"/>
  <c r="G30" i="1"/>
  <c r="H30" i="1"/>
  <c r="I30" i="1"/>
  <c r="J30" i="1"/>
  <c r="K30" i="1"/>
  <c r="L30" i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<sst xmlns="http://schemas.openxmlformats.org/spreadsheetml/2006/main" count="839" uniqueCount="88">
  <si>
    <t>наименование блюда</t>
  </si>
  <si>
    <r>
      <t xml:space="preserve">Выход блюда </t>
    </r>
    <r>
      <rPr>
        <vertAlign val="superscript"/>
        <sz val="12"/>
        <color rgb="FF000000"/>
        <rFont val="Times New Roman"/>
        <family val="1"/>
        <charset val="204"/>
      </rPr>
      <t>(г</t>
    </r>
    <r>
      <rPr>
        <sz val="12"/>
        <color rgb="FF000000"/>
        <rFont val="Times New Roman"/>
        <family val="1"/>
        <charset val="204"/>
      </rPr>
      <t>р.)</t>
    </r>
  </si>
  <si>
    <t>пищевые вещества</t>
  </si>
  <si>
    <t>витамины, мг</t>
  </si>
  <si>
    <t>минеральные вещества, мг</t>
  </si>
  <si>
    <t>Б</t>
  </si>
  <si>
    <t>Ж</t>
  </si>
  <si>
    <t>У</t>
  </si>
  <si>
    <t>Эн.ц. ккал.</t>
  </si>
  <si>
    <t>В1</t>
  </si>
  <si>
    <t>С</t>
  </si>
  <si>
    <t>А</t>
  </si>
  <si>
    <t>Е</t>
  </si>
  <si>
    <t>Са</t>
  </si>
  <si>
    <t>Р</t>
  </si>
  <si>
    <t>Mg</t>
  </si>
  <si>
    <t>Fe</t>
  </si>
  <si>
    <t>Макароны отварные</t>
  </si>
  <si>
    <t>Масло</t>
  </si>
  <si>
    <t>Салат из капусты и моркови</t>
  </si>
  <si>
    <t>Чай с сахаром</t>
  </si>
  <si>
    <t>Хлеб пшеничный</t>
  </si>
  <si>
    <t>Булочка</t>
  </si>
  <si>
    <t>Итого:</t>
  </si>
  <si>
    <t>МЕНЮ</t>
  </si>
  <si>
    <t xml:space="preserve">2 день </t>
  </si>
  <si>
    <t>Какао</t>
  </si>
  <si>
    <t>Гуляш</t>
  </si>
  <si>
    <t>Гречка</t>
  </si>
  <si>
    <t>Салат из свеклы</t>
  </si>
  <si>
    <t>Сок</t>
  </si>
  <si>
    <t xml:space="preserve">3 день </t>
  </si>
  <si>
    <t>Винегрет овощной</t>
  </si>
  <si>
    <t>Сыр</t>
  </si>
  <si>
    <t>Кисель</t>
  </si>
  <si>
    <t>Плюшка</t>
  </si>
  <si>
    <t>Картофельное пюре</t>
  </si>
  <si>
    <t>Котлета</t>
  </si>
  <si>
    <t xml:space="preserve">7 день </t>
  </si>
  <si>
    <t>Жаркое по домашнему</t>
  </si>
  <si>
    <t xml:space="preserve">8 день </t>
  </si>
  <si>
    <t xml:space="preserve">9 день </t>
  </si>
  <si>
    <t xml:space="preserve">Плов </t>
  </si>
  <si>
    <t xml:space="preserve">10 день </t>
  </si>
  <si>
    <t>Суп картофельный с мясными фрикадельками</t>
  </si>
  <si>
    <t>Компот из сухофруктов</t>
  </si>
  <si>
    <t>Каша рисовая рассыпчатая</t>
  </si>
  <si>
    <t xml:space="preserve">Рыба жареная </t>
  </si>
  <si>
    <t>День: понедельник</t>
  </si>
  <si>
    <t>Неделя: первая</t>
  </si>
  <si>
    <t>Сезон: осенне-зимний</t>
  </si>
  <si>
    <t>Возрастная категория: до 11 лет</t>
  </si>
  <si>
    <t>День: вторник</t>
  </si>
  <si>
    <t>День: среда</t>
  </si>
  <si>
    <t>День: четверг</t>
  </si>
  <si>
    <t>День: пятница</t>
  </si>
  <si>
    <t>Неделя: вторая</t>
  </si>
  <si>
    <t>Сборник рецептов</t>
  </si>
  <si>
    <t>Код блюда</t>
  </si>
  <si>
    <t xml:space="preserve">Бутерброд с маслом </t>
  </si>
  <si>
    <t xml:space="preserve"> № 4</t>
  </si>
  <si>
    <t>№ 1</t>
  </si>
  <si>
    <t>№ 5</t>
  </si>
  <si>
    <t>№ 6</t>
  </si>
  <si>
    <t>ЩИ из свежей капусты со сметаной с куриным мясом</t>
  </si>
  <si>
    <t>№ 7</t>
  </si>
  <si>
    <t>№ 9</t>
  </si>
  <si>
    <t>Суп картофельный с горохом и с куриным мясом</t>
  </si>
  <si>
    <t xml:space="preserve">Суп с макоронными изделиями и  с куриным мясом </t>
  </si>
  <si>
    <t>№ 10</t>
  </si>
  <si>
    <t>№ 8</t>
  </si>
  <si>
    <t>№ 11</t>
  </si>
  <si>
    <t>№ 12</t>
  </si>
  <si>
    <t>№ 2</t>
  </si>
  <si>
    <t>№ 13</t>
  </si>
  <si>
    <t>№ 14</t>
  </si>
  <si>
    <t>№ 15</t>
  </si>
  <si>
    <t>Сосиски отварные</t>
  </si>
  <si>
    <t>№ 16</t>
  </si>
  <si>
    <t>№ 17</t>
  </si>
  <si>
    <t>№ 18</t>
  </si>
  <si>
    <t>№ 19</t>
  </si>
  <si>
    <t>№ 20</t>
  </si>
  <si>
    <t>№ 21</t>
  </si>
  <si>
    <t>№ 22</t>
  </si>
  <si>
    <t>№ 23</t>
  </si>
  <si>
    <t>№ 24</t>
  </si>
  <si>
    <t>Возрастная категория: с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</si>
</sst>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5"/>
      <color rgb="FF000000"/>
      <name val="Arial Unicode MS"/>
      <family val="2"/>
      <charset val="204"/>
    </font>
    <font>
      <b/>
      <sz val="2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6"/>
  <sheetViews>
    <sheetView topLeftCell="A171" workbookViewId="0">
      <selection activeCell="Q195" sqref="A195:XFD206"/>
    </sheetView>
  </sheetViews>
  <sheetFormatPr defaultRowHeight="15" x14ac:dyDescent="0.25"/>
  <cols>
    <col min="1" max="1" width="8.7109375" customWidth="1"/>
    <col min="2" max="2" width="20" customWidth="1"/>
    <col min="3" max="3" width="8" customWidth="1"/>
    <col min="4" max="4" width="11.5703125" customWidth="1"/>
    <col min="5" max="5" width="7.140625" customWidth="1"/>
    <col min="6" max="6" width="6.7109375" customWidth="1"/>
    <col min="7" max="7" width="7.28515625" customWidth="1"/>
    <col min="8" max="8" width="8.42578125" customWidth="1"/>
    <col min="9" max="9" width="8" customWidth="1"/>
    <col min="10" max="10" width="5.85546875" customWidth="1"/>
    <col min="11" max="11" width="5.28515625" customWidth="1"/>
    <col min="12" max="12" width="6.42578125" customWidth="1"/>
    <col min="13" max="13" width="6.7109375" customWidth="1"/>
    <col min="14" max="14" width="6.28515625" customWidth="1"/>
    <col min="15" max="15" width="6.5703125" customWidth="1"/>
    <col min="16" max="16" width="7.5703125" customWidth="1"/>
  </cols>
  <sheetData>
    <row r="2" spans="1:16" hidden="1" x14ac:dyDescent="0.25"/>
    <row r="3" spans="1:16" hidden="1" x14ac:dyDescent="0.25"/>
    <row r="4" spans="1:16" hidden="1" x14ac:dyDescent="0.25"/>
    <row r="5" spans="1:16" hidden="1" x14ac:dyDescent="0.25"/>
    <row r="6" spans="1:16" hidden="1" x14ac:dyDescent="0.25"/>
    <row r="7" spans="1:16" hidden="1" x14ac:dyDescent="0.25"/>
    <row r="8" spans="1:16" hidden="1" x14ac:dyDescent="0.25"/>
    <row r="9" spans="1:16" hidden="1" x14ac:dyDescent="0.25"/>
    <row r="11" spans="1:16" x14ac:dyDescent="0.25">
      <c r="A11" s="23" t="s">
        <v>48</v>
      </c>
      <c r="B11" s="23"/>
    </row>
    <row r="12" spans="1:16" x14ac:dyDescent="0.25">
      <c r="A12" s="23" t="s">
        <v>49</v>
      </c>
      <c r="B12" s="23"/>
    </row>
    <row r="13" spans="1:16" x14ac:dyDescent="0.25">
      <c r="A13" s="23" t="s">
        <v>50</v>
      </c>
      <c r="B13" s="23"/>
    </row>
    <row r="14" spans="1:16" x14ac:dyDescent="0.25">
      <c r="A14" s="35" t="s">
        <v>87</v>
      </c>
      <c r="B14" s="35"/>
    </row>
    <row r="15" spans="1:16" hidden="1" x14ac:dyDescent="0.25"/>
    <row r="16" spans="1:16" ht="15" hidden="1" customHeight="1" x14ac:dyDescent="0.3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5" hidden="1" customHeight="1" x14ac:dyDescent="0.3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9" spans="1:16" ht="18.75" customHeight="1" x14ac:dyDescent="0.25">
      <c r="A19" s="25" t="s">
        <v>57</v>
      </c>
      <c r="B19" s="26" t="s">
        <v>0</v>
      </c>
      <c r="C19" s="26" t="s">
        <v>58</v>
      </c>
      <c r="D19" s="26" t="s">
        <v>1</v>
      </c>
      <c r="E19" s="26" t="s">
        <v>2</v>
      </c>
      <c r="F19" s="26"/>
      <c r="G19" s="26"/>
      <c r="H19" s="26" t="s">
        <v>8</v>
      </c>
      <c r="I19" s="26" t="s">
        <v>3</v>
      </c>
      <c r="J19" s="26"/>
      <c r="K19" s="26"/>
      <c r="L19" s="26"/>
      <c r="M19" s="26" t="s">
        <v>4</v>
      </c>
      <c r="N19" s="26"/>
      <c r="O19" s="26"/>
      <c r="P19" s="26"/>
    </row>
    <row r="20" spans="1:16" ht="25.5" customHeight="1" x14ac:dyDescent="0.25">
      <c r="A20" s="25"/>
      <c r="B20" s="26"/>
      <c r="C20" s="26"/>
      <c r="D20" s="26"/>
      <c r="E20" s="15" t="s">
        <v>5</v>
      </c>
      <c r="F20" s="15" t="s">
        <v>6</v>
      </c>
      <c r="G20" s="15" t="s">
        <v>7</v>
      </c>
      <c r="H20" s="26"/>
      <c r="I20" s="15" t="s">
        <v>9</v>
      </c>
      <c r="J20" s="15" t="s">
        <v>10</v>
      </c>
      <c r="K20" s="15" t="s">
        <v>11</v>
      </c>
      <c r="L20" s="15" t="s">
        <v>12</v>
      </c>
      <c r="M20" s="15" t="s">
        <v>13</v>
      </c>
      <c r="N20" s="15" t="s">
        <v>14</v>
      </c>
      <c r="O20" s="15" t="s">
        <v>15</v>
      </c>
      <c r="P20" s="15" t="s">
        <v>16</v>
      </c>
    </row>
    <row r="21" spans="1:16" ht="36" customHeight="1" x14ac:dyDescent="0.25">
      <c r="A21" s="12">
        <v>2011</v>
      </c>
      <c r="B21" s="16" t="s">
        <v>17</v>
      </c>
      <c r="C21" s="15" t="s">
        <v>74</v>
      </c>
      <c r="D21" s="15">
        <v>200</v>
      </c>
      <c r="E21" s="15">
        <v>7.36</v>
      </c>
      <c r="F21" s="15">
        <v>6.02</v>
      </c>
      <c r="G21" s="15">
        <v>35.26</v>
      </c>
      <c r="H21" s="15">
        <v>224.6</v>
      </c>
      <c r="I21" s="15">
        <v>0.08</v>
      </c>
      <c r="J21" s="15">
        <v>0</v>
      </c>
      <c r="K21" s="15">
        <v>28</v>
      </c>
      <c r="L21" s="15">
        <v>0.13</v>
      </c>
      <c r="M21" s="15">
        <v>6.48</v>
      </c>
      <c r="N21" s="15">
        <v>49.56</v>
      </c>
      <c r="O21" s="15">
        <v>28.16</v>
      </c>
      <c r="P21" s="15">
        <v>1.48</v>
      </c>
    </row>
    <row r="22" spans="1:16" ht="15" customHeight="1" x14ac:dyDescent="0.25">
      <c r="A22" s="27">
        <v>2011</v>
      </c>
      <c r="B22" s="29" t="s">
        <v>77</v>
      </c>
      <c r="C22" s="26" t="s">
        <v>78</v>
      </c>
      <c r="D22" s="26">
        <v>100</v>
      </c>
      <c r="E22" s="26">
        <v>10.4</v>
      </c>
      <c r="F22" s="26">
        <v>20</v>
      </c>
      <c r="G22" s="26">
        <v>21.2</v>
      </c>
      <c r="H22" s="26">
        <v>224</v>
      </c>
      <c r="I22" s="26">
        <v>0.04</v>
      </c>
      <c r="J22" s="26">
        <v>0</v>
      </c>
      <c r="K22" s="26">
        <v>0</v>
      </c>
      <c r="L22" s="26">
        <v>0</v>
      </c>
      <c r="M22" s="26">
        <v>24</v>
      </c>
      <c r="N22" s="26">
        <v>159</v>
      </c>
      <c r="O22" s="26">
        <v>20</v>
      </c>
      <c r="P22" s="26">
        <v>1.8</v>
      </c>
    </row>
    <row r="23" spans="1:16" ht="4.5" customHeight="1" x14ac:dyDescent="0.25">
      <c r="A23" s="28"/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15.75" hidden="1" x14ac:dyDescent="0.25">
      <c r="A24" s="12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32.25" customHeight="1" x14ac:dyDescent="0.25">
      <c r="A25" s="12">
        <v>2004</v>
      </c>
      <c r="B25" s="16" t="s">
        <v>19</v>
      </c>
      <c r="C25" s="15" t="s">
        <v>63</v>
      </c>
      <c r="D25" s="15">
        <v>100</v>
      </c>
      <c r="E25" s="15">
        <v>1.41</v>
      </c>
      <c r="F25" s="15">
        <v>5.08</v>
      </c>
      <c r="G25" s="15">
        <v>9.02</v>
      </c>
      <c r="H25" s="15">
        <v>87.4</v>
      </c>
      <c r="I25" s="15">
        <v>0.03</v>
      </c>
      <c r="J25" s="15">
        <v>32.450000000000003</v>
      </c>
      <c r="K25" s="15">
        <v>0</v>
      </c>
      <c r="L25" s="15">
        <v>4.5199999999999996</v>
      </c>
      <c r="M25" s="15">
        <v>37.369999999999997</v>
      </c>
      <c r="N25" s="15">
        <v>27.61</v>
      </c>
      <c r="O25" s="15">
        <v>15.16</v>
      </c>
      <c r="P25" s="15">
        <v>0.51</v>
      </c>
    </row>
    <row r="26" spans="1:16" ht="17.25" customHeight="1" x14ac:dyDescent="0.25">
      <c r="A26" s="12">
        <v>2004</v>
      </c>
      <c r="B26" s="16" t="s">
        <v>59</v>
      </c>
      <c r="C26" s="15" t="s">
        <v>73</v>
      </c>
      <c r="D26" s="15">
        <v>50</v>
      </c>
      <c r="E26" s="15">
        <v>2.0299999999999998</v>
      </c>
      <c r="F26" s="15">
        <v>8.6</v>
      </c>
      <c r="G26" s="15">
        <v>0.44</v>
      </c>
      <c r="H26" s="15">
        <v>129.1</v>
      </c>
      <c r="I26" s="15">
        <v>0.05</v>
      </c>
      <c r="J26" s="15">
        <v>0</v>
      </c>
      <c r="K26" s="15">
        <v>0.05</v>
      </c>
      <c r="L26" s="15">
        <v>0.05</v>
      </c>
      <c r="M26" s="15">
        <v>52.2</v>
      </c>
      <c r="N26" s="15">
        <v>87.2</v>
      </c>
      <c r="O26" s="15">
        <v>8.9</v>
      </c>
      <c r="P26" s="15">
        <v>0.65</v>
      </c>
    </row>
    <row r="27" spans="1:16" ht="31.5" x14ac:dyDescent="0.25">
      <c r="A27" s="12">
        <v>2011</v>
      </c>
      <c r="B27" s="16" t="s">
        <v>45</v>
      </c>
      <c r="C27" s="15" t="s">
        <v>83</v>
      </c>
      <c r="D27" s="15">
        <v>200</v>
      </c>
      <c r="E27" s="15">
        <v>0.04</v>
      </c>
      <c r="F27" s="15">
        <v>0</v>
      </c>
      <c r="G27" s="15">
        <v>24.76</v>
      </c>
      <c r="H27" s="15">
        <v>94.2</v>
      </c>
      <c r="I27" s="15">
        <v>0.01</v>
      </c>
      <c r="J27" s="15">
        <v>1.08</v>
      </c>
      <c r="K27" s="15">
        <v>0</v>
      </c>
      <c r="L27" s="15">
        <v>0</v>
      </c>
      <c r="M27" s="15">
        <v>6.4</v>
      </c>
      <c r="N27" s="15">
        <v>3.6</v>
      </c>
      <c r="O27" s="15">
        <v>0</v>
      </c>
      <c r="P27" s="15">
        <v>0.18</v>
      </c>
    </row>
    <row r="28" spans="1:16" ht="15.75" x14ac:dyDescent="0.25">
      <c r="A28" s="12"/>
      <c r="B28" s="16" t="s">
        <v>22</v>
      </c>
      <c r="C28" s="15"/>
      <c r="D28" s="15">
        <v>40</v>
      </c>
      <c r="E28" s="15">
        <v>7.8</v>
      </c>
      <c r="F28" s="15">
        <v>5.4</v>
      </c>
      <c r="G28" s="15">
        <v>53.6</v>
      </c>
      <c r="H28" s="15">
        <v>298</v>
      </c>
      <c r="I28" s="15">
        <v>0.1</v>
      </c>
      <c r="J28" s="15">
        <v>0.04</v>
      </c>
      <c r="K28" s="15">
        <v>0</v>
      </c>
      <c r="L28" s="15">
        <v>0</v>
      </c>
      <c r="M28" s="15">
        <v>27.68</v>
      </c>
      <c r="N28" s="15"/>
      <c r="O28" s="15"/>
      <c r="P28" s="15">
        <v>1</v>
      </c>
    </row>
    <row r="29" spans="1:16" ht="15.75" x14ac:dyDescent="0.25">
      <c r="A29" s="12"/>
      <c r="B29" s="16" t="s">
        <v>23</v>
      </c>
      <c r="C29" s="4"/>
      <c r="D29" s="15"/>
      <c r="E29" s="15">
        <f>E21+E22+E24+E25+E26+E27+E28</f>
        <v>29.040000000000003</v>
      </c>
      <c r="F29" s="20">
        <f t="shared" ref="F29:P29" si="0">F21+F22+F24+F25+F26+F27+F28</f>
        <v>45.1</v>
      </c>
      <c r="G29" s="20">
        <f t="shared" si="0"/>
        <v>144.28</v>
      </c>
      <c r="H29" s="20">
        <f t="shared" si="0"/>
        <v>1057.3000000000002</v>
      </c>
      <c r="I29" s="20">
        <f t="shared" si="0"/>
        <v>0.31000000000000005</v>
      </c>
      <c r="J29" s="20">
        <f t="shared" si="0"/>
        <v>33.57</v>
      </c>
      <c r="K29" s="20">
        <f t="shared" si="0"/>
        <v>28.05</v>
      </c>
      <c r="L29" s="20">
        <f t="shared" si="0"/>
        <v>4.6999999999999993</v>
      </c>
      <c r="M29" s="20">
        <f t="shared" si="0"/>
        <v>154.13</v>
      </c>
      <c r="N29" s="20">
        <f t="shared" si="0"/>
        <v>326.97000000000003</v>
      </c>
      <c r="O29" s="20">
        <f t="shared" si="0"/>
        <v>72.22</v>
      </c>
      <c r="P29" s="20">
        <f t="shared" si="0"/>
        <v>5.62</v>
      </c>
    </row>
    <row r="30" spans="1:16" ht="173.25" customHeight="1" x14ac:dyDescent="0.25">
      <c r="B30" s="1"/>
    </row>
    <row r="31" spans="1:16" x14ac:dyDescent="0.25">
      <c r="A31" s="23" t="s">
        <v>52</v>
      </c>
      <c r="B31" s="23"/>
    </row>
    <row r="32" spans="1:16" x14ac:dyDescent="0.25">
      <c r="A32" s="23" t="s">
        <v>49</v>
      </c>
      <c r="B32" s="23"/>
    </row>
    <row r="33" spans="1:16" x14ac:dyDescent="0.25">
      <c r="A33" s="23" t="s">
        <v>50</v>
      </c>
      <c r="B33" s="23"/>
    </row>
    <row r="34" spans="1:16" x14ac:dyDescent="0.25">
      <c r="A34" s="35" t="s">
        <v>87</v>
      </c>
      <c r="B34" s="35"/>
    </row>
    <row r="35" spans="1:16" ht="46.5" hidden="1" customHeight="1" x14ac:dyDescent="0.25"/>
    <row r="36" spans="1:16" ht="46.5" hidden="1" customHeight="1" x14ac:dyDescent="0.3">
      <c r="B36" s="24" t="s">
        <v>25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46.5" hidden="1" customHeight="1" x14ac:dyDescent="0.3">
      <c r="B37" s="24" t="s">
        <v>24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9" spans="1:16" ht="18.75" customHeight="1" x14ac:dyDescent="0.25">
      <c r="A39" s="25" t="s">
        <v>57</v>
      </c>
      <c r="B39" s="26" t="s">
        <v>0</v>
      </c>
      <c r="C39" s="26" t="s">
        <v>58</v>
      </c>
      <c r="D39" s="26" t="s">
        <v>1</v>
      </c>
      <c r="E39" s="26" t="s">
        <v>2</v>
      </c>
      <c r="F39" s="26"/>
      <c r="G39" s="26"/>
      <c r="H39" s="26" t="s">
        <v>8</v>
      </c>
      <c r="I39" s="26" t="s">
        <v>3</v>
      </c>
      <c r="J39" s="26"/>
      <c r="K39" s="26"/>
      <c r="L39" s="26"/>
      <c r="M39" s="26" t="s">
        <v>4</v>
      </c>
      <c r="N39" s="26"/>
      <c r="O39" s="26"/>
      <c r="P39" s="26"/>
    </row>
    <row r="40" spans="1:16" ht="31.5" customHeight="1" x14ac:dyDescent="0.25">
      <c r="A40" s="25"/>
      <c r="B40" s="26"/>
      <c r="C40" s="26"/>
      <c r="D40" s="26"/>
      <c r="E40" s="21" t="s">
        <v>5</v>
      </c>
      <c r="F40" s="21" t="s">
        <v>6</v>
      </c>
      <c r="G40" s="21" t="s">
        <v>7</v>
      </c>
      <c r="H40" s="26"/>
      <c r="I40" s="21" t="s">
        <v>9</v>
      </c>
      <c r="J40" s="21" t="s">
        <v>10</v>
      </c>
      <c r="K40" s="21" t="s">
        <v>11</v>
      </c>
      <c r="L40" s="21" t="s">
        <v>12</v>
      </c>
      <c r="M40" s="21" t="s">
        <v>13</v>
      </c>
      <c r="N40" s="21" t="s">
        <v>14</v>
      </c>
      <c r="O40" s="21" t="s">
        <v>15</v>
      </c>
      <c r="P40" s="21" t="s">
        <v>16</v>
      </c>
    </row>
    <row r="41" spans="1:16" ht="19.5" customHeight="1" x14ac:dyDescent="0.25">
      <c r="A41" s="12">
        <v>2011</v>
      </c>
      <c r="B41" s="22" t="s">
        <v>42</v>
      </c>
      <c r="C41" s="21" t="s">
        <v>80</v>
      </c>
      <c r="D41" s="21">
        <v>250</v>
      </c>
      <c r="E41" s="21">
        <v>20.3</v>
      </c>
      <c r="F41" s="21">
        <v>17</v>
      </c>
      <c r="G41" s="21">
        <v>35.69</v>
      </c>
      <c r="H41" s="21">
        <v>377</v>
      </c>
      <c r="I41" s="21">
        <v>0.06</v>
      </c>
      <c r="J41" s="21">
        <v>1.01</v>
      </c>
      <c r="K41" s="21">
        <v>48</v>
      </c>
      <c r="L41" s="21">
        <v>0</v>
      </c>
      <c r="M41" s="21">
        <v>45.1</v>
      </c>
      <c r="N41" s="21">
        <v>199.3</v>
      </c>
      <c r="O41" s="21">
        <v>47.5</v>
      </c>
      <c r="P41" s="21">
        <v>2.19</v>
      </c>
    </row>
    <row r="42" spans="1:16" ht="15" hidden="1" customHeight="1" x14ac:dyDescent="0.25">
      <c r="A42" s="12"/>
      <c r="B42" s="22" t="s">
        <v>18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ht="18.75" hidden="1" customHeight="1" x14ac:dyDescent="0.25">
      <c r="A43" s="12">
        <v>2011</v>
      </c>
      <c r="B43" s="22" t="s">
        <v>20</v>
      </c>
      <c r="C43" s="21" t="s">
        <v>82</v>
      </c>
      <c r="D43" s="21">
        <v>200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ht="15.75" x14ac:dyDescent="0.25">
      <c r="A44" s="12">
        <v>2011</v>
      </c>
      <c r="B44" s="22" t="s">
        <v>29</v>
      </c>
      <c r="C44" s="21" t="s">
        <v>62</v>
      </c>
      <c r="D44" s="21">
        <v>100</v>
      </c>
      <c r="E44" s="21">
        <v>1.43</v>
      </c>
      <c r="F44" s="21">
        <v>6.09</v>
      </c>
      <c r="G44" s="21">
        <v>8.36</v>
      </c>
      <c r="H44" s="21">
        <v>93.9</v>
      </c>
      <c r="I44" s="21">
        <v>0.02</v>
      </c>
      <c r="J44" s="21">
        <v>9.5</v>
      </c>
      <c r="K44" s="21">
        <v>0</v>
      </c>
      <c r="L44" s="21">
        <v>2.2999999999999998</v>
      </c>
      <c r="M44" s="21">
        <v>35.15</v>
      </c>
      <c r="N44" s="21">
        <v>40.97</v>
      </c>
      <c r="O44" s="21">
        <v>20.9</v>
      </c>
      <c r="P44" s="21">
        <v>1.33</v>
      </c>
    </row>
    <row r="45" spans="1:16" ht="29.25" customHeight="1" x14ac:dyDescent="0.25">
      <c r="A45" s="12">
        <v>2011</v>
      </c>
      <c r="B45" s="22" t="s">
        <v>45</v>
      </c>
      <c r="C45" s="21" t="s">
        <v>83</v>
      </c>
      <c r="D45" s="21">
        <v>200</v>
      </c>
      <c r="E45" s="21">
        <v>0.04</v>
      </c>
      <c r="F45" s="21">
        <v>0</v>
      </c>
      <c r="G45" s="21">
        <v>24.76</v>
      </c>
      <c r="H45" s="21">
        <v>94.2</v>
      </c>
      <c r="I45" s="21">
        <v>0.01</v>
      </c>
      <c r="J45" s="21">
        <v>1.08</v>
      </c>
      <c r="K45" s="21">
        <v>0</v>
      </c>
      <c r="L45" s="21">
        <v>0</v>
      </c>
      <c r="M45" s="21">
        <v>6.4</v>
      </c>
      <c r="N45" s="21">
        <v>3.6</v>
      </c>
      <c r="O45" s="21">
        <v>0</v>
      </c>
      <c r="P45" s="21">
        <v>0.18</v>
      </c>
    </row>
    <row r="46" spans="1:16" ht="17.25" customHeight="1" x14ac:dyDescent="0.25">
      <c r="A46" s="12">
        <v>2004</v>
      </c>
      <c r="B46" s="22" t="s">
        <v>59</v>
      </c>
      <c r="C46" s="21" t="s">
        <v>73</v>
      </c>
      <c r="D46" s="21">
        <v>50</v>
      </c>
      <c r="E46" s="21">
        <v>2.0299999999999998</v>
      </c>
      <c r="F46" s="21">
        <v>8.6</v>
      </c>
      <c r="G46" s="21">
        <v>0.44</v>
      </c>
      <c r="H46" s="21">
        <v>129.1</v>
      </c>
      <c r="I46" s="21">
        <v>0.05</v>
      </c>
      <c r="J46" s="21">
        <v>0</v>
      </c>
      <c r="K46" s="21">
        <v>0.05</v>
      </c>
      <c r="L46" s="21">
        <v>0.05</v>
      </c>
      <c r="M46" s="21">
        <v>52.2</v>
      </c>
      <c r="N46" s="21">
        <v>87.2</v>
      </c>
      <c r="O46" s="21">
        <v>8.9</v>
      </c>
      <c r="P46" s="21">
        <v>0.65</v>
      </c>
    </row>
    <row r="47" spans="1:16" ht="16.5" customHeight="1" x14ac:dyDescent="0.25">
      <c r="A47" s="12"/>
      <c r="B47" s="22" t="s">
        <v>22</v>
      </c>
      <c r="C47" s="21"/>
      <c r="D47" s="21">
        <v>40</v>
      </c>
      <c r="E47" s="21">
        <v>7.8</v>
      </c>
      <c r="F47" s="21">
        <v>5.4</v>
      </c>
      <c r="G47" s="21">
        <v>53.6</v>
      </c>
      <c r="H47" s="21">
        <v>298</v>
      </c>
      <c r="I47" s="21">
        <v>0.1</v>
      </c>
      <c r="J47" s="21">
        <v>0.04</v>
      </c>
      <c r="K47" s="21">
        <v>0</v>
      </c>
      <c r="L47" s="21">
        <v>0</v>
      </c>
      <c r="M47" s="21">
        <v>27.68</v>
      </c>
      <c r="N47" s="21"/>
      <c r="O47" s="21"/>
      <c r="P47" s="21">
        <v>1</v>
      </c>
    </row>
    <row r="48" spans="1:16" ht="15.75" hidden="1" x14ac:dyDescent="0.25"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15.75" hidden="1" x14ac:dyDescent="0.25">
      <c r="B49" s="2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5.75" x14ac:dyDescent="0.25">
      <c r="A50" s="12"/>
      <c r="B50" s="22" t="s">
        <v>23</v>
      </c>
      <c r="C50" s="4"/>
      <c r="D50" s="21"/>
      <c r="E50" s="21">
        <f>E41+E42+E43+E44+E45+E46+E47</f>
        <v>31.6</v>
      </c>
      <c r="F50" s="21">
        <f t="shared" ref="F50:P50" si="1">F41+F42+F43+F44+F45+F46+F47</f>
        <v>37.089999999999996</v>
      </c>
      <c r="G50" s="21">
        <f t="shared" si="1"/>
        <v>122.85</v>
      </c>
      <c r="H50" s="21">
        <f t="shared" si="1"/>
        <v>992.2</v>
      </c>
      <c r="I50" s="21">
        <f t="shared" si="1"/>
        <v>0.24000000000000002</v>
      </c>
      <c r="J50" s="21">
        <f t="shared" si="1"/>
        <v>11.629999999999999</v>
      </c>
      <c r="K50" s="21">
        <f t="shared" si="1"/>
        <v>48.05</v>
      </c>
      <c r="L50" s="21">
        <f t="shared" si="1"/>
        <v>2.3499999999999996</v>
      </c>
      <c r="M50" s="21">
        <f t="shared" si="1"/>
        <v>166.53000000000003</v>
      </c>
      <c r="N50" s="21">
        <f t="shared" si="1"/>
        <v>331.07</v>
      </c>
      <c r="O50" s="21">
        <f t="shared" si="1"/>
        <v>77.300000000000011</v>
      </c>
      <c r="P50" s="21">
        <f t="shared" si="1"/>
        <v>5.3500000000000005</v>
      </c>
    </row>
    <row r="51" spans="1:16" ht="255" customHeight="1" x14ac:dyDescent="0.25"/>
    <row r="52" spans="1:16" ht="251.25" customHeight="1" x14ac:dyDescent="0.25"/>
    <row r="53" spans="1:16" ht="14.25" customHeight="1" x14ac:dyDescent="0.25">
      <c r="A53" s="23" t="s">
        <v>53</v>
      </c>
      <c r="B53" s="23"/>
    </row>
    <row r="54" spans="1:16" x14ac:dyDescent="0.25">
      <c r="A54" s="23" t="s">
        <v>49</v>
      </c>
      <c r="B54" s="23"/>
    </row>
    <row r="55" spans="1:16" x14ac:dyDescent="0.25">
      <c r="A55" s="23" t="s">
        <v>50</v>
      </c>
      <c r="B55" s="23"/>
    </row>
    <row r="56" spans="1:16" x14ac:dyDescent="0.25">
      <c r="A56" s="35" t="s">
        <v>87</v>
      </c>
      <c r="B56" s="35"/>
    </row>
    <row r="57" spans="1:16" ht="21.75" hidden="1" customHeight="1" x14ac:dyDescent="0.25"/>
    <row r="58" spans="1:16" ht="15" hidden="1" customHeight="1" x14ac:dyDescent="0.3">
      <c r="B58" s="24" t="s">
        <v>31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5" hidden="1" customHeight="1" x14ac:dyDescent="0.3">
      <c r="B59" s="24" t="s">
        <v>24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1" spans="1:16" ht="18.75" customHeight="1" x14ac:dyDescent="0.25">
      <c r="A61" s="25" t="s">
        <v>57</v>
      </c>
      <c r="B61" s="26" t="s">
        <v>0</v>
      </c>
      <c r="C61" s="26" t="s">
        <v>58</v>
      </c>
      <c r="D61" s="26" t="s">
        <v>1</v>
      </c>
      <c r="E61" s="26" t="s">
        <v>2</v>
      </c>
      <c r="F61" s="26"/>
      <c r="G61" s="26"/>
      <c r="H61" s="26" t="s">
        <v>8</v>
      </c>
      <c r="I61" s="26" t="s">
        <v>3</v>
      </c>
      <c r="J61" s="26"/>
      <c r="K61" s="26"/>
      <c r="L61" s="26"/>
      <c r="M61" s="26" t="s">
        <v>4</v>
      </c>
      <c r="N61" s="26"/>
      <c r="O61" s="26"/>
      <c r="P61" s="26"/>
    </row>
    <row r="62" spans="1:16" ht="24.75" customHeight="1" x14ac:dyDescent="0.25">
      <c r="A62" s="25"/>
      <c r="B62" s="26"/>
      <c r="C62" s="26"/>
      <c r="D62" s="26"/>
      <c r="E62" s="15" t="s">
        <v>5</v>
      </c>
      <c r="F62" s="15" t="s">
        <v>6</v>
      </c>
      <c r="G62" s="15" t="s">
        <v>7</v>
      </c>
      <c r="H62" s="26"/>
      <c r="I62" s="15" t="s">
        <v>9</v>
      </c>
      <c r="J62" s="15" t="s">
        <v>10</v>
      </c>
      <c r="K62" s="15" t="s">
        <v>11</v>
      </c>
      <c r="L62" s="15" t="s">
        <v>12</v>
      </c>
      <c r="M62" s="15" t="s">
        <v>13</v>
      </c>
      <c r="N62" s="15" t="s">
        <v>14</v>
      </c>
      <c r="O62" s="15" t="s">
        <v>15</v>
      </c>
      <c r="P62" s="15" t="s">
        <v>16</v>
      </c>
    </row>
    <row r="63" spans="1:16" ht="63" customHeight="1" x14ac:dyDescent="0.25">
      <c r="A63" s="14">
        <v>2011</v>
      </c>
      <c r="B63" s="16" t="s">
        <v>64</v>
      </c>
      <c r="C63" s="15" t="s">
        <v>65</v>
      </c>
      <c r="D63" s="15">
        <v>250</v>
      </c>
      <c r="E63" s="15">
        <v>1.75</v>
      </c>
      <c r="F63" s="15">
        <v>4.8899999999999997</v>
      </c>
      <c r="G63" s="15">
        <v>8.49</v>
      </c>
      <c r="H63" s="15">
        <v>84.75</v>
      </c>
      <c r="I63" s="15">
        <v>0.06</v>
      </c>
      <c r="J63" s="15">
        <v>18.46</v>
      </c>
      <c r="K63" s="15">
        <v>0</v>
      </c>
      <c r="L63" s="15">
        <v>0</v>
      </c>
      <c r="M63" s="15">
        <v>43.33</v>
      </c>
      <c r="N63" s="15">
        <v>47.63</v>
      </c>
      <c r="O63" s="15">
        <v>22.25</v>
      </c>
      <c r="P63" s="15">
        <v>0.8</v>
      </c>
    </row>
    <row r="64" spans="1:16" ht="15" customHeight="1" x14ac:dyDescent="0.25">
      <c r="A64" s="12">
        <v>2010</v>
      </c>
      <c r="B64" s="16" t="s">
        <v>32</v>
      </c>
      <c r="C64" s="15" t="s">
        <v>60</v>
      </c>
      <c r="D64" s="15">
        <v>100</v>
      </c>
      <c r="E64" s="15">
        <v>1.36</v>
      </c>
      <c r="F64" s="15">
        <v>6.18</v>
      </c>
      <c r="G64" s="15">
        <v>8.44</v>
      </c>
      <c r="H64" s="15">
        <v>94.8</v>
      </c>
      <c r="I64" s="15">
        <v>0.06</v>
      </c>
      <c r="J64" s="15">
        <v>10.25</v>
      </c>
      <c r="K64" s="15">
        <v>0</v>
      </c>
      <c r="L64" s="15">
        <v>4.54</v>
      </c>
      <c r="M64" s="15">
        <v>23.2</v>
      </c>
      <c r="N64" s="15">
        <v>44.97</v>
      </c>
      <c r="O64" s="15">
        <v>20.75</v>
      </c>
      <c r="P64" s="15">
        <v>0.85</v>
      </c>
    </row>
    <row r="65" spans="1:16" ht="17.25" customHeight="1" x14ac:dyDescent="0.25">
      <c r="A65" s="12">
        <v>2011</v>
      </c>
      <c r="B65" s="16" t="s">
        <v>33</v>
      </c>
      <c r="C65" s="15" t="s">
        <v>61</v>
      </c>
      <c r="D65" s="15">
        <v>10</v>
      </c>
      <c r="E65" s="15">
        <v>2.3199999999999998</v>
      </c>
      <c r="F65" s="15">
        <v>2.0499999999999998</v>
      </c>
      <c r="G65" s="15">
        <v>0</v>
      </c>
      <c r="H65" s="15">
        <v>36.4</v>
      </c>
      <c r="I65" s="15">
        <v>0</v>
      </c>
      <c r="J65" s="15">
        <v>7.0000000000000007E-2</v>
      </c>
      <c r="K65" s="15">
        <v>26</v>
      </c>
      <c r="L65" s="15">
        <v>0.12</v>
      </c>
      <c r="M65" s="15">
        <v>88</v>
      </c>
      <c r="N65" s="15">
        <v>50</v>
      </c>
      <c r="O65" s="15">
        <v>3.5</v>
      </c>
      <c r="P65" s="15">
        <v>0.1</v>
      </c>
    </row>
    <row r="66" spans="1:16" ht="15.75" x14ac:dyDescent="0.25">
      <c r="A66" s="12">
        <v>2004</v>
      </c>
      <c r="B66" s="16" t="s">
        <v>34</v>
      </c>
      <c r="C66" s="15" t="s">
        <v>84</v>
      </c>
      <c r="D66" s="15">
        <v>200</v>
      </c>
      <c r="E66" s="15">
        <v>0</v>
      </c>
      <c r="F66" s="15">
        <v>0</v>
      </c>
      <c r="G66" s="15">
        <v>15.3</v>
      </c>
      <c r="H66" s="15">
        <v>49.6</v>
      </c>
      <c r="I66" s="15">
        <v>0.02</v>
      </c>
      <c r="J66" s="15">
        <v>5.6</v>
      </c>
      <c r="K66" s="15">
        <v>0.03</v>
      </c>
      <c r="L66" s="15">
        <v>0</v>
      </c>
      <c r="M66" s="15">
        <v>3.2</v>
      </c>
      <c r="N66" s="15">
        <v>15.8</v>
      </c>
      <c r="O66" s="15">
        <v>2</v>
      </c>
      <c r="P66" s="15">
        <v>0</v>
      </c>
    </row>
    <row r="67" spans="1:16" ht="18.75" customHeight="1" x14ac:dyDescent="0.25">
      <c r="A67" s="12"/>
      <c r="B67" s="16" t="s">
        <v>21</v>
      </c>
      <c r="C67" s="15"/>
      <c r="D67" s="15">
        <v>40</v>
      </c>
      <c r="E67" s="15">
        <v>3.06</v>
      </c>
      <c r="F67" s="15">
        <v>1.2</v>
      </c>
      <c r="G67" s="15">
        <v>19.899999999999999</v>
      </c>
      <c r="H67" s="15">
        <v>104.8</v>
      </c>
      <c r="I67" s="15">
        <v>0.06</v>
      </c>
      <c r="J67" s="15">
        <v>0</v>
      </c>
      <c r="K67" s="15">
        <v>0</v>
      </c>
      <c r="L67" s="15">
        <v>0</v>
      </c>
      <c r="M67" s="15">
        <v>14.8</v>
      </c>
      <c r="N67" s="15">
        <v>87.2</v>
      </c>
      <c r="O67" s="15">
        <v>26</v>
      </c>
      <c r="P67" s="15">
        <v>1.1000000000000001</v>
      </c>
    </row>
    <row r="68" spans="1:16" ht="15.75" hidden="1" x14ac:dyDescent="0.25">
      <c r="A68" s="12">
        <v>2011</v>
      </c>
      <c r="B68" s="16" t="s">
        <v>20</v>
      </c>
      <c r="C68" s="15" t="s">
        <v>82</v>
      </c>
      <c r="D68" s="15">
        <v>200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1:16" ht="22.5" customHeight="1" x14ac:dyDescent="0.25">
      <c r="A69" s="12"/>
      <c r="B69" s="16" t="s">
        <v>35</v>
      </c>
      <c r="C69" s="15"/>
      <c r="D69" s="15">
        <v>40</v>
      </c>
      <c r="E69" s="15">
        <v>7.8</v>
      </c>
      <c r="F69" s="15">
        <v>5.4</v>
      </c>
      <c r="G69" s="15">
        <v>53.6</v>
      </c>
      <c r="H69" s="15">
        <v>298</v>
      </c>
      <c r="I69" s="15">
        <v>0.1</v>
      </c>
      <c r="J69" s="15">
        <v>0.04</v>
      </c>
      <c r="K69" s="15">
        <v>0</v>
      </c>
      <c r="L69" s="15">
        <v>0</v>
      </c>
      <c r="M69" s="15">
        <v>27.68</v>
      </c>
      <c r="N69" s="15"/>
      <c r="O69" s="15"/>
      <c r="P69" s="15">
        <v>1</v>
      </c>
    </row>
    <row r="70" spans="1:16" ht="15.75" hidden="1" x14ac:dyDescent="0.25">
      <c r="A70" s="12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ht="15.75" hidden="1" x14ac:dyDescent="0.25">
      <c r="A71" s="12"/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ht="15.75" x14ac:dyDescent="0.25">
      <c r="A72" s="12"/>
      <c r="B72" s="16" t="s">
        <v>23</v>
      </c>
      <c r="C72" s="4"/>
      <c r="D72" s="15"/>
      <c r="E72" s="15">
        <f>E63+E64+E65+E66+E67+E68+E69</f>
        <v>16.29</v>
      </c>
      <c r="F72" s="15">
        <f t="shared" ref="F72:P72" si="2">F63+F64+F65+F66+F67+F68+F69</f>
        <v>19.72</v>
      </c>
      <c r="G72" s="15">
        <f t="shared" si="2"/>
        <v>105.73</v>
      </c>
      <c r="H72" s="15">
        <f t="shared" si="2"/>
        <v>668.35</v>
      </c>
      <c r="I72" s="15">
        <f t="shared" si="2"/>
        <v>0.3</v>
      </c>
      <c r="J72" s="15">
        <f t="shared" si="2"/>
        <v>34.42</v>
      </c>
      <c r="K72" s="15">
        <f t="shared" si="2"/>
        <v>26.03</v>
      </c>
      <c r="L72" s="15">
        <f t="shared" si="2"/>
        <v>4.66</v>
      </c>
      <c r="M72" s="15">
        <f t="shared" si="2"/>
        <v>200.21</v>
      </c>
      <c r="N72" s="15">
        <f t="shared" si="2"/>
        <v>245.60000000000002</v>
      </c>
      <c r="O72" s="15">
        <f t="shared" si="2"/>
        <v>74.5</v>
      </c>
      <c r="P72" s="15">
        <f t="shared" si="2"/>
        <v>3.85</v>
      </c>
    </row>
    <row r="74" spans="1:16" ht="192.75" customHeight="1" x14ac:dyDescent="0.25"/>
    <row r="75" spans="1:16" ht="14.25" customHeight="1" x14ac:dyDescent="0.25">
      <c r="A75" s="23" t="s">
        <v>54</v>
      </c>
      <c r="B75" s="23"/>
    </row>
    <row r="76" spans="1:16" x14ac:dyDescent="0.25">
      <c r="A76" s="23" t="s">
        <v>49</v>
      </c>
      <c r="B76" s="23"/>
    </row>
    <row r="77" spans="1:16" x14ac:dyDescent="0.25">
      <c r="A77" s="23" t="s">
        <v>50</v>
      </c>
      <c r="B77" s="23"/>
    </row>
    <row r="78" spans="1:16" x14ac:dyDescent="0.25">
      <c r="A78" s="35" t="s">
        <v>87</v>
      </c>
      <c r="B78" s="35"/>
    </row>
    <row r="79" spans="1:16" ht="15" hidden="1" customHeight="1" x14ac:dyDescent="0.3">
      <c r="B79" s="24" t="s">
        <v>24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1" spans="1:16" ht="18.75" customHeight="1" x14ac:dyDescent="0.25">
      <c r="A81" s="25" t="s">
        <v>57</v>
      </c>
      <c r="B81" s="26" t="s">
        <v>0</v>
      </c>
      <c r="C81" s="26" t="s">
        <v>58</v>
      </c>
      <c r="D81" s="26" t="s">
        <v>1</v>
      </c>
      <c r="E81" s="26" t="s">
        <v>2</v>
      </c>
      <c r="F81" s="26"/>
      <c r="G81" s="26"/>
      <c r="H81" s="26" t="s">
        <v>8</v>
      </c>
      <c r="I81" s="26" t="s">
        <v>3</v>
      </c>
      <c r="J81" s="26"/>
      <c r="K81" s="26"/>
      <c r="L81" s="26"/>
      <c r="M81" s="26" t="s">
        <v>4</v>
      </c>
      <c r="N81" s="26"/>
      <c r="O81" s="26"/>
      <c r="P81" s="26"/>
    </row>
    <row r="82" spans="1:16" ht="31.5" customHeight="1" x14ac:dyDescent="0.25">
      <c r="A82" s="25"/>
      <c r="B82" s="26"/>
      <c r="C82" s="26"/>
      <c r="D82" s="26"/>
      <c r="E82" s="15" t="s">
        <v>5</v>
      </c>
      <c r="F82" s="15" t="s">
        <v>6</v>
      </c>
      <c r="G82" s="15" t="s">
        <v>7</v>
      </c>
      <c r="H82" s="26"/>
      <c r="I82" s="15" t="s">
        <v>9</v>
      </c>
      <c r="J82" s="15" t="s">
        <v>10</v>
      </c>
      <c r="K82" s="15" t="s">
        <v>11</v>
      </c>
      <c r="L82" s="15" t="s">
        <v>12</v>
      </c>
      <c r="M82" s="15" t="s">
        <v>13</v>
      </c>
      <c r="N82" s="15" t="s">
        <v>14</v>
      </c>
      <c r="O82" s="15" t="s">
        <v>15</v>
      </c>
      <c r="P82" s="15" t="s">
        <v>16</v>
      </c>
    </row>
    <row r="83" spans="1:16" ht="30.75" customHeight="1" x14ac:dyDescent="0.25">
      <c r="A83" s="12">
        <v>2005</v>
      </c>
      <c r="B83" s="16" t="s">
        <v>36</v>
      </c>
      <c r="C83" s="15" t="s">
        <v>72</v>
      </c>
      <c r="D83" s="15">
        <v>200</v>
      </c>
      <c r="E83" s="15">
        <v>4.08</v>
      </c>
      <c r="F83" s="15">
        <v>6.4</v>
      </c>
      <c r="G83" s="15">
        <v>27.26</v>
      </c>
      <c r="H83" s="15">
        <v>183</v>
      </c>
      <c r="I83" s="15">
        <v>0.18</v>
      </c>
      <c r="J83" s="15">
        <v>24.22</v>
      </c>
      <c r="K83" s="15">
        <v>34</v>
      </c>
      <c r="L83" s="15">
        <v>0</v>
      </c>
      <c r="M83" s="15">
        <v>49.3</v>
      </c>
      <c r="N83" s="15">
        <v>115.46</v>
      </c>
      <c r="O83" s="15">
        <v>37</v>
      </c>
      <c r="P83" s="15">
        <v>1.34</v>
      </c>
    </row>
    <row r="84" spans="1:16" ht="15" customHeight="1" x14ac:dyDescent="0.25">
      <c r="A84" s="12">
        <v>2011</v>
      </c>
      <c r="B84" s="16" t="s">
        <v>37</v>
      </c>
      <c r="C84" s="15" t="s">
        <v>79</v>
      </c>
      <c r="D84" s="15">
        <v>100</v>
      </c>
      <c r="E84" s="15">
        <v>15.55</v>
      </c>
      <c r="F84" s="15">
        <v>11.55</v>
      </c>
      <c r="G84" s="15">
        <v>15.7</v>
      </c>
      <c r="H84" s="15">
        <v>228.75</v>
      </c>
      <c r="I84" s="15">
        <v>0.1</v>
      </c>
      <c r="J84" s="15">
        <v>0.15</v>
      </c>
      <c r="K84" s="15">
        <v>28.75</v>
      </c>
      <c r="L84" s="15">
        <v>0.65</v>
      </c>
      <c r="M84" s="15">
        <v>43.75</v>
      </c>
      <c r="N84" s="15">
        <v>166.38</v>
      </c>
      <c r="O84" s="15">
        <v>32.130000000000003</v>
      </c>
      <c r="P84" s="15">
        <v>1.5</v>
      </c>
    </row>
    <row r="85" spans="1:16" ht="16.5" customHeight="1" x14ac:dyDescent="0.25">
      <c r="A85" s="12">
        <v>2011</v>
      </c>
      <c r="B85" s="16" t="s">
        <v>20</v>
      </c>
      <c r="C85" s="15" t="s">
        <v>82</v>
      </c>
      <c r="D85" s="15">
        <v>200</v>
      </c>
      <c r="E85" s="15">
        <v>0.2</v>
      </c>
      <c r="F85" s="15">
        <v>0</v>
      </c>
      <c r="G85" s="15">
        <v>14</v>
      </c>
      <c r="H85" s="15">
        <v>28</v>
      </c>
      <c r="I85" s="15">
        <v>0</v>
      </c>
      <c r="J85" s="15">
        <v>0</v>
      </c>
      <c r="K85" s="15">
        <v>0</v>
      </c>
      <c r="L85" s="15">
        <v>0</v>
      </c>
      <c r="M85" s="15">
        <v>6</v>
      </c>
      <c r="N85" s="15">
        <v>0</v>
      </c>
      <c r="O85" s="15">
        <v>0</v>
      </c>
      <c r="P85" s="15">
        <v>0.4</v>
      </c>
    </row>
    <row r="86" spans="1:16" ht="15.75" hidden="1" x14ac:dyDescent="0.25">
      <c r="A86" s="12">
        <v>2011</v>
      </c>
      <c r="B86" s="16" t="s">
        <v>30</v>
      </c>
      <c r="C86" s="15" t="s">
        <v>86</v>
      </c>
      <c r="D86" s="15">
        <v>200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ht="17.25" customHeight="1" x14ac:dyDescent="0.25">
      <c r="A87" s="12">
        <v>2004</v>
      </c>
      <c r="B87" s="16" t="s">
        <v>59</v>
      </c>
      <c r="C87" s="15" t="s">
        <v>73</v>
      </c>
      <c r="D87" s="15">
        <v>50</v>
      </c>
      <c r="E87" s="15">
        <v>2.0299999999999998</v>
      </c>
      <c r="F87" s="15">
        <v>8.6</v>
      </c>
      <c r="G87" s="15">
        <v>0.44</v>
      </c>
      <c r="H87" s="15">
        <v>129.1</v>
      </c>
      <c r="I87" s="15">
        <v>0.05</v>
      </c>
      <c r="J87" s="15">
        <v>0</v>
      </c>
      <c r="K87" s="15">
        <v>0.05</v>
      </c>
      <c r="L87" s="15">
        <v>0.05</v>
      </c>
      <c r="M87" s="15">
        <v>52.2</v>
      </c>
      <c r="N87" s="15">
        <v>87.2</v>
      </c>
      <c r="O87" s="15">
        <v>8.9</v>
      </c>
      <c r="P87" s="15">
        <v>0.65</v>
      </c>
    </row>
    <row r="88" spans="1:16" ht="15.75" hidden="1" x14ac:dyDescent="0.25">
      <c r="A88" s="12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ht="19.5" customHeight="1" x14ac:dyDescent="0.25">
      <c r="A89" s="12"/>
      <c r="B89" s="16" t="s">
        <v>22</v>
      </c>
      <c r="C89" s="15"/>
      <c r="D89" s="15">
        <v>40</v>
      </c>
      <c r="E89" s="15">
        <v>7.8</v>
      </c>
      <c r="F89" s="15">
        <v>5.4</v>
      </c>
      <c r="G89" s="15">
        <v>53.6</v>
      </c>
      <c r="H89" s="15">
        <v>298</v>
      </c>
      <c r="I89" s="15">
        <v>0.1</v>
      </c>
      <c r="J89" s="15">
        <v>0.04</v>
      </c>
      <c r="K89" s="15">
        <v>0</v>
      </c>
      <c r="L89" s="15">
        <v>0</v>
      </c>
      <c r="M89" s="15">
        <v>27.68</v>
      </c>
      <c r="N89" s="15"/>
      <c r="O89" s="15"/>
      <c r="P89" s="15">
        <v>1</v>
      </c>
    </row>
    <row r="90" spans="1:16" ht="15.75" hidden="1" x14ac:dyDescent="0.25">
      <c r="A90" s="12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6" ht="15.75" hidden="1" x14ac:dyDescent="0.25">
      <c r="A91" s="12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1:16" ht="15.75" x14ac:dyDescent="0.25">
      <c r="A92" s="12"/>
      <c r="B92" s="16" t="s">
        <v>23</v>
      </c>
      <c r="C92" s="4"/>
      <c r="D92" s="15"/>
      <c r="E92" s="15">
        <f>E83+E84+E85+E86+E87+E88+E89</f>
        <v>29.660000000000004</v>
      </c>
      <c r="F92" s="15">
        <f t="shared" ref="F92:P92" si="3">F83+F84+F85+F86+F87+F88+F89</f>
        <v>31.950000000000003</v>
      </c>
      <c r="G92" s="15">
        <f t="shared" si="3"/>
        <v>111</v>
      </c>
      <c r="H92" s="15">
        <f t="shared" si="3"/>
        <v>866.85</v>
      </c>
      <c r="I92" s="15">
        <f t="shared" si="3"/>
        <v>0.43000000000000005</v>
      </c>
      <c r="J92" s="15">
        <f t="shared" si="3"/>
        <v>24.409999999999997</v>
      </c>
      <c r="K92" s="15">
        <f t="shared" si="3"/>
        <v>62.8</v>
      </c>
      <c r="L92" s="15">
        <f t="shared" si="3"/>
        <v>0.70000000000000007</v>
      </c>
      <c r="M92" s="15">
        <f t="shared" si="3"/>
        <v>178.93</v>
      </c>
      <c r="N92" s="15">
        <f t="shared" si="3"/>
        <v>369.03999999999996</v>
      </c>
      <c r="O92" s="15">
        <f t="shared" si="3"/>
        <v>78.03</v>
      </c>
      <c r="P92" s="15">
        <f t="shared" si="3"/>
        <v>4.8899999999999997</v>
      </c>
    </row>
    <row r="93" spans="1:16" ht="258.75" customHeight="1" x14ac:dyDescent="0.25"/>
    <row r="94" spans="1:16" ht="14.25" customHeight="1" x14ac:dyDescent="0.25">
      <c r="A94" s="23" t="s">
        <v>55</v>
      </c>
      <c r="B94" s="23"/>
    </row>
    <row r="95" spans="1:16" x14ac:dyDescent="0.25">
      <c r="A95" s="23" t="s">
        <v>49</v>
      </c>
      <c r="B95" s="23"/>
    </row>
    <row r="96" spans="1:16" x14ac:dyDescent="0.25">
      <c r="A96" s="23" t="s">
        <v>50</v>
      </c>
      <c r="B96" s="23"/>
    </row>
    <row r="97" spans="1:16" x14ac:dyDescent="0.25">
      <c r="A97" s="35" t="s">
        <v>87</v>
      </c>
      <c r="B97" s="35"/>
    </row>
    <row r="98" spans="1:16" ht="15" hidden="1" customHeight="1" x14ac:dyDescent="0.3">
      <c r="B98" s="24" t="s">
        <v>24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100" spans="1:16" ht="18.75" customHeight="1" x14ac:dyDescent="0.25">
      <c r="A100" s="25" t="s">
        <v>57</v>
      </c>
      <c r="B100" s="26" t="s">
        <v>0</v>
      </c>
      <c r="C100" s="26" t="s">
        <v>58</v>
      </c>
      <c r="D100" s="26" t="s">
        <v>1</v>
      </c>
      <c r="E100" s="26" t="s">
        <v>2</v>
      </c>
      <c r="F100" s="26"/>
      <c r="G100" s="26"/>
      <c r="H100" s="26" t="s">
        <v>8</v>
      </c>
      <c r="I100" s="26" t="s">
        <v>3</v>
      </c>
      <c r="J100" s="26"/>
      <c r="K100" s="26"/>
      <c r="L100" s="26"/>
      <c r="M100" s="26" t="s">
        <v>4</v>
      </c>
      <c r="N100" s="26"/>
      <c r="O100" s="26"/>
      <c r="P100" s="26"/>
    </row>
    <row r="101" spans="1:16" ht="31.5" customHeight="1" x14ac:dyDescent="0.25">
      <c r="A101" s="25"/>
      <c r="B101" s="26"/>
      <c r="C101" s="26"/>
      <c r="D101" s="26"/>
      <c r="E101" s="15" t="s">
        <v>5</v>
      </c>
      <c r="F101" s="15" t="s">
        <v>6</v>
      </c>
      <c r="G101" s="15" t="s">
        <v>7</v>
      </c>
      <c r="H101" s="26"/>
      <c r="I101" s="15" t="s">
        <v>9</v>
      </c>
      <c r="J101" s="15" t="s">
        <v>10</v>
      </c>
      <c r="K101" s="15" t="s">
        <v>11</v>
      </c>
      <c r="L101" s="15" t="s">
        <v>12</v>
      </c>
      <c r="M101" s="15" t="s">
        <v>13</v>
      </c>
      <c r="N101" s="15" t="s">
        <v>14</v>
      </c>
      <c r="O101" s="15" t="s">
        <v>15</v>
      </c>
      <c r="P101" s="15" t="s">
        <v>16</v>
      </c>
    </row>
    <row r="102" spans="1:16" ht="45.75" customHeight="1" x14ac:dyDescent="0.25">
      <c r="A102" s="13">
        <v>2011</v>
      </c>
      <c r="B102" s="16" t="s">
        <v>67</v>
      </c>
      <c r="C102" s="15" t="s">
        <v>66</v>
      </c>
      <c r="D102" s="15">
        <v>250</v>
      </c>
      <c r="E102" s="15">
        <v>5.49</v>
      </c>
      <c r="F102" s="15">
        <v>5.28</v>
      </c>
      <c r="G102" s="15">
        <v>16.329999999999998</v>
      </c>
      <c r="H102" s="15">
        <v>134.75</v>
      </c>
      <c r="I102" s="15">
        <v>0.23</v>
      </c>
      <c r="J102" s="15">
        <v>5.81</v>
      </c>
      <c r="K102" s="15">
        <v>0</v>
      </c>
      <c r="L102" s="15">
        <v>0</v>
      </c>
      <c r="M102" s="15">
        <v>38.08</v>
      </c>
      <c r="N102" s="15">
        <v>87.18</v>
      </c>
      <c r="O102" s="15">
        <v>35.299999999999997</v>
      </c>
      <c r="P102" s="15">
        <v>2.0299999999999998</v>
      </c>
    </row>
    <row r="103" spans="1:16" ht="15" customHeight="1" x14ac:dyDescent="0.25">
      <c r="A103" s="12"/>
      <c r="B103" s="5" t="s">
        <v>21</v>
      </c>
      <c r="C103" s="15"/>
      <c r="D103" s="15">
        <v>40</v>
      </c>
      <c r="E103" s="15">
        <v>3.06</v>
      </c>
      <c r="F103" s="15">
        <v>1.2</v>
      </c>
      <c r="G103" s="15">
        <v>19.899999999999999</v>
      </c>
      <c r="H103" s="15">
        <v>104.8</v>
      </c>
      <c r="I103" s="15">
        <v>0.06</v>
      </c>
      <c r="J103" s="15">
        <v>0</v>
      </c>
      <c r="K103" s="15">
        <v>0</v>
      </c>
      <c r="L103" s="15">
        <v>0</v>
      </c>
      <c r="M103" s="15">
        <v>14.8</v>
      </c>
      <c r="N103" s="15">
        <v>87.2</v>
      </c>
      <c r="O103" s="15">
        <v>26</v>
      </c>
      <c r="P103" s="15">
        <v>1.1000000000000001</v>
      </c>
    </row>
    <row r="104" spans="1:16" ht="17.25" customHeight="1" x14ac:dyDescent="0.25">
      <c r="A104" s="12">
        <v>2011</v>
      </c>
      <c r="B104" s="16" t="s">
        <v>33</v>
      </c>
      <c r="C104" s="15" t="s">
        <v>61</v>
      </c>
      <c r="D104" s="15">
        <v>10</v>
      </c>
      <c r="E104" s="15">
        <v>2.3199999999999998</v>
      </c>
      <c r="F104" s="15">
        <v>2.0499999999999998</v>
      </c>
      <c r="G104" s="15">
        <v>0</v>
      </c>
      <c r="H104" s="15">
        <v>36.4</v>
      </c>
      <c r="I104" s="15">
        <v>0</v>
      </c>
      <c r="J104" s="15">
        <v>7.0000000000000007E-2</v>
      </c>
      <c r="K104" s="15">
        <v>26</v>
      </c>
      <c r="L104" s="15">
        <v>0.12</v>
      </c>
      <c r="M104" s="15">
        <v>88</v>
      </c>
      <c r="N104" s="15">
        <v>50</v>
      </c>
      <c r="O104" s="15">
        <v>3.5</v>
      </c>
      <c r="P104" s="15">
        <v>0.1</v>
      </c>
    </row>
    <row r="105" spans="1:16" ht="32.25" customHeight="1" x14ac:dyDescent="0.25">
      <c r="A105" s="12">
        <v>2004</v>
      </c>
      <c r="B105" s="19" t="s">
        <v>19</v>
      </c>
      <c r="C105" s="18" t="s">
        <v>63</v>
      </c>
      <c r="D105" s="18">
        <v>100</v>
      </c>
      <c r="E105" s="18">
        <v>1.41</v>
      </c>
      <c r="F105" s="18">
        <v>5.08</v>
      </c>
      <c r="G105" s="18">
        <v>9.02</v>
      </c>
      <c r="H105" s="18">
        <v>87.4</v>
      </c>
      <c r="I105" s="18">
        <v>0.03</v>
      </c>
      <c r="J105" s="18">
        <v>32.450000000000003</v>
      </c>
      <c r="K105" s="18">
        <v>0</v>
      </c>
      <c r="L105" s="18">
        <v>4.5199999999999996</v>
      </c>
      <c r="M105" s="18">
        <v>37.369999999999997</v>
      </c>
      <c r="N105" s="18">
        <v>27.61</v>
      </c>
      <c r="O105" s="18">
        <v>15.16</v>
      </c>
      <c r="P105" s="18">
        <v>0.51</v>
      </c>
    </row>
    <row r="106" spans="1:16" ht="33.75" customHeight="1" x14ac:dyDescent="0.25">
      <c r="A106" s="12">
        <v>2011</v>
      </c>
      <c r="B106" s="16" t="s">
        <v>45</v>
      </c>
      <c r="C106" s="15" t="s">
        <v>83</v>
      </c>
      <c r="D106" s="15">
        <v>200</v>
      </c>
      <c r="E106" s="15">
        <v>0.04</v>
      </c>
      <c r="F106" s="15">
        <v>0</v>
      </c>
      <c r="G106" s="15">
        <v>24.76</v>
      </c>
      <c r="H106" s="15">
        <v>94.2</v>
      </c>
      <c r="I106" s="15">
        <v>0.01</v>
      </c>
      <c r="J106" s="15">
        <v>1.08</v>
      </c>
      <c r="K106" s="15">
        <v>0</v>
      </c>
      <c r="L106" s="15">
        <v>0</v>
      </c>
      <c r="M106" s="15">
        <v>6.4</v>
      </c>
      <c r="N106" s="15">
        <v>3.6</v>
      </c>
      <c r="O106" s="15">
        <v>0</v>
      </c>
      <c r="P106" s="15">
        <v>0.18</v>
      </c>
    </row>
    <row r="107" spans="1:16" ht="15.75" hidden="1" x14ac:dyDescent="0.25">
      <c r="A107" s="12">
        <v>2011</v>
      </c>
      <c r="B107" s="16" t="s">
        <v>20</v>
      </c>
      <c r="C107" s="15" t="s">
        <v>82</v>
      </c>
      <c r="D107" s="15">
        <v>200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 ht="19.5" customHeight="1" x14ac:dyDescent="0.25">
      <c r="A108" s="12"/>
      <c r="B108" s="16" t="s">
        <v>22</v>
      </c>
      <c r="C108" s="15"/>
      <c r="D108" s="15">
        <v>40</v>
      </c>
      <c r="E108" s="15">
        <v>7.8</v>
      </c>
      <c r="F108" s="15">
        <v>5.4</v>
      </c>
      <c r="G108" s="15">
        <v>53.6</v>
      </c>
      <c r="H108" s="15">
        <v>298</v>
      </c>
      <c r="I108" s="15">
        <v>0.1</v>
      </c>
      <c r="J108" s="15">
        <v>0.04</v>
      </c>
      <c r="K108" s="15">
        <v>0</v>
      </c>
      <c r="L108" s="15">
        <v>0</v>
      </c>
      <c r="M108" s="15">
        <v>27.68</v>
      </c>
      <c r="N108" s="15"/>
      <c r="O108" s="15"/>
      <c r="P108" s="15">
        <v>1</v>
      </c>
    </row>
    <row r="109" spans="1:16" ht="15.75" hidden="1" x14ac:dyDescent="0.25">
      <c r="A109" s="12"/>
      <c r="B109" s="16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ht="15.75" hidden="1" x14ac:dyDescent="0.25">
      <c r="A110" s="12"/>
      <c r="B110" s="1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 ht="15.75" x14ac:dyDescent="0.25">
      <c r="A111" s="12"/>
      <c r="B111" s="16" t="s">
        <v>23</v>
      </c>
      <c r="C111" s="4"/>
      <c r="D111" s="15"/>
      <c r="E111" s="15">
        <f>E102+E103+E104+E105+E106+E107+E108</f>
        <v>20.12</v>
      </c>
      <c r="F111" s="15">
        <f t="shared" ref="F111:P111" si="4">F102+F103+F104+F105+F106+F107+F108</f>
        <v>19.010000000000002</v>
      </c>
      <c r="G111" s="15">
        <f t="shared" si="4"/>
        <v>123.61000000000001</v>
      </c>
      <c r="H111" s="15">
        <f t="shared" si="4"/>
        <v>755.55</v>
      </c>
      <c r="I111" s="15">
        <f t="shared" si="4"/>
        <v>0.43000000000000005</v>
      </c>
      <c r="J111" s="15">
        <f t="shared" si="4"/>
        <v>39.450000000000003</v>
      </c>
      <c r="K111" s="15">
        <f t="shared" si="4"/>
        <v>26</v>
      </c>
      <c r="L111" s="15">
        <f t="shared" si="4"/>
        <v>4.6399999999999997</v>
      </c>
      <c r="M111" s="15">
        <f t="shared" si="4"/>
        <v>212.33</v>
      </c>
      <c r="N111" s="15">
        <f t="shared" si="4"/>
        <v>255.59</v>
      </c>
      <c r="O111" s="15">
        <f t="shared" si="4"/>
        <v>79.959999999999994</v>
      </c>
      <c r="P111" s="15">
        <f t="shared" si="4"/>
        <v>4.92</v>
      </c>
    </row>
    <row r="112" spans="1:16" ht="194.25" customHeight="1" x14ac:dyDescent="0.25"/>
    <row r="113" spans="1:16" x14ac:dyDescent="0.25">
      <c r="A113" s="23" t="s">
        <v>48</v>
      </c>
      <c r="B113" s="23"/>
    </row>
    <row r="114" spans="1:16" x14ac:dyDescent="0.25">
      <c r="A114" s="23" t="s">
        <v>56</v>
      </c>
      <c r="B114" s="23"/>
    </row>
    <row r="115" spans="1:16" ht="15.75" customHeight="1" x14ac:dyDescent="0.25">
      <c r="A115" s="23" t="s">
        <v>50</v>
      </c>
      <c r="B115" s="23"/>
    </row>
    <row r="116" spans="1:16" ht="15" customHeight="1" x14ac:dyDescent="0.3">
      <c r="A116" s="35" t="s">
        <v>87</v>
      </c>
      <c r="B116" s="35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ht="15" hidden="1" customHeight="1" x14ac:dyDescent="0.3">
      <c r="B117" s="24" t="s">
        <v>24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</row>
    <row r="119" spans="1:16" ht="18.75" customHeight="1" x14ac:dyDescent="0.25">
      <c r="A119" s="25" t="s">
        <v>57</v>
      </c>
      <c r="B119" s="33" t="s">
        <v>0</v>
      </c>
      <c r="C119" s="26" t="s">
        <v>58</v>
      </c>
      <c r="D119" s="26" t="s">
        <v>1</v>
      </c>
      <c r="E119" s="30" t="s">
        <v>2</v>
      </c>
      <c r="F119" s="31"/>
      <c r="G119" s="32"/>
      <c r="H119" s="33" t="s">
        <v>8</v>
      </c>
      <c r="I119" s="30" t="s">
        <v>3</v>
      </c>
      <c r="J119" s="31"/>
      <c r="K119" s="31"/>
      <c r="L119" s="32"/>
      <c r="M119" s="30" t="s">
        <v>4</v>
      </c>
      <c r="N119" s="31"/>
      <c r="O119" s="31"/>
      <c r="P119" s="32"/>
    </row>
    <row r="120" spans="1:16" ht="31.5" customHeight="1" x14ac:dyDescent="0.25">
      <c r="A120" s="25"/>
      <c r="B120" s="34"/>
      <c r="C120" s="26"/>
      <c r="D120" s="26"/>
      <c r="E120" s="15" t="s">
        <v>5</v>
      </c>
      <c r="F120" s="15" t="s">
        <v>6</v>
      </c>
      <c r="G120" s="15" t="s">
        <v>7</v>
      </c>
      <c r="H120" s="34"/>
      <c r="I120" s="15" t="s">
        <v>9</v>
      </c>
      <c r="J120" s="15" t="s">
        <v>10</v>
      </c>
      <c r="K120" s="15" t="s">
        <v>11</v>
      </c>
      <c r="L120" s="15" t="s">
        <v>12</v>
      </c>
      <c r="M120" s="15" t="s">
        <v>13</v>
      </c>
      <c r="N120" s="15" t="s">
        <v>14</v>
      </c>
      <c r="O120" s="15" t="s">
        <v>15</v>
      </c>
      <c r="P120" s="15" t="s">
        <v>16</v>
      </c>
    </row>
    <row r="121" spans="1:16" ht="15.75" x14ac:dyDescent="0.25">
      <c r="A121" s="12">
        <v>2007</v>
      </c>
      <c r="B121" s="8" t="s">
        <v>47</v>
      </c>
      <c r="C121" s="15" t="s">
        <v>71</v>
      </c>
      <c r="D121" s="15">
        <v>100</v>
      </c>
      <c r="E121" s="15">
        <v>9.41</v>
      </c>
      <c r="F121" s="15">
        <v>9.44</v>
      </c>
      <c r="G121" s="15">
        <v>2.11</v>
      </c>
      <c r="H121" s="15">
        <v>131</v>
      </c>
      <c r="I121" s="15">
        <v>7.0000000000000007E-2</v>
      </c>
      <c r="J121" s="15">
        <v>1.03</v>
      </c>
      <c r="K121" s="15">
        <v>0</v>
      </c>
      <c r="L121" s="15">
        <v>0</v>
      </c>
      <c r="M121" s="15">
        <v>24.24</v>
      </c>
      <c r="N121" s="15">
        <v>0</v>
      </c>
      <c r="O121" s="15">
        <v>0</v>
      </c>
      <c r="P121" s="15">
        <v>0.51</v>
      </c>
    </row>
    <row r="122" spans="1:16" ht="29.25" customHeight="1" x14ac:dyDescent="0.25">
      <c r="A122" s="12">
        <v>2011</v>
      </c>
      <c r="B122" s="16" t="s">
        <v>46</v>
      </c>
      <c r="C122" s="15" t="s">
        <v>75</v>
      </c>
      <c r="D122" s="15">
        <v>200</v>
      </c>
      <c r="E122" s="15">
        <v>2.4</v>
      </c>
      <c r="F122" s="15">
        <v>2.88</v>
      </c>
      <c r="G122" s="15">
        <v>25.02</v>
      </c>
      <c r="H122" s="15">
        <v>135.69999999999999</v>
      </c>
      <c r="I122" s="15">
        <v>0.39</v>
      </c>
      <c r="J122" s="15">
        <v>0</v>
      </c>
      <c r="K122" s="15">
        <v>8.9999999999999993E-3</v>
      </c>
      <c r="L122" s="15">
        <v>1</v>
      </c>
      <c r="M122" s="15">
        <v>3.54</v>
      </c>
      <c r="N122" s="15">
        <v>51.94</v>
      </c>
      <c r="O122" s="15">
        <v>16.97</v>
      </c>
      <c r="P122" s="15">
        <v>0.74</v>
      </c>
    </row>
    <row r="123" spans="1:16" ht="36.75" customHeight="1" x14ac:dyDescent="0.25">
      <c r="A123" s="12">
        <v>2011</v>
      </c>
      <c r="B123" s="16" t="s">
        <v>45</v>
      </c>
      <c r="C123" s="15" t="s">
        <v>83</v>
      </c>
      <c r="D123" s="15">
        <v>200</v>
      </c>
      <c r="E123" s="15">
        <v>0.04</v>
      </c>
      <c r="F123" s="15">
        <v>0</v>
      </c>
      <c r="G123" s="15">
        <v>24.76</v>
      </c>
      <c r="H123" s="15">
        <v>94.2</v>
      </c>
      <c r="I123" s="15">
        <v>0.01</v>
      </c>
      <c r="J123" s="15">
        <v>1.08</v>
      </c>
      <c r="K123" s="15">
        <v>0</v>
      </c>
      <c r="L123" s="15">
        <v>0</v>
      </c>
      <c r="M123" s="15">
        <v>6.4</v>
      </c>
      <c r="N123" s="15">
        <v>3.6</v>
      </c>
      <c r="O123" s="15">
        <v>0</v>
      </c>
      <c r="P123" s="15">
        <v>0.18</v>
      </c>
    </row>
    <row r="124" spans="1:16" ht="20.25" customHeight="1" x14ac:dyDescent="0.25">
      <c r="A124" s="12">
        <v>2011</v>
      </c>
      <c r="B124" s="19" t="s">
        <v>29</v>
      </c>
      <c r="C124" s="18" t="s">
        <v>62</v>
      </c>
      <c r="D124" s="18">
        <v>100</v>
      </c>
      <c r="E124" s="18">
        <v>1.43</v>
      </c>
      <c r="F124" s="18">
        <v>6.09</v>
      </c>
      <c r="G124" s="18">
        <v>8.36</v>
      </c>
      <c r="H124" s="18">
        <v>93.9</v>
      </c>
      <c r="I124" s="18">
        <v>0.02</v>
      </c>
      <c r="J124" s="18">
        <v>9.5</v>
      </c>
      <c r="K124" s="18">
        <v>0</v>
      </c>
      <c r="L124" s="18">
        <v>2.2999999999999998</v>
      </c>
      <c r="M124" s="18">
        <v>35.15</v>
      </c>
      <c r="N124" s="18">
        <v>40.97</v>
      </c>
      <c r="O124" s="18">
        <v>20.9</v>
      </c>
      <c r="P124" s="18">
        <v>1.33</v>
      </c>
    </row>
    <row r="125" spans="1:16" ht="15.75" hidden="1" x14ac:dyDescent="0.25">
      <c r="A125" s="12"/>
      <c r="B125" s="16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ht="17.25" customHeight="1" x14ac:dyDescent="0.25">
      <c r="A126" s="12">
        <v>2004</v>
      </c>
      <c r="B126" s="16" t="s">
        <v>59</v>
      </c>
      <c r="C126" s="15" t="s">
        <v>73</v>
      </c>
      <c r="D126" s="15">
        <v>50</v>
      </c>
      <c r="E126" s="15">
        <v>2.0299999999999998</v>
      </c>
      <c r="F126" s="15">
        <v>8.6</v>
      </c>
      <c r="G126" s="15">
        <v>0.44</v>
      </c>
      <c r="H126" s="15">
        <v>129.1</v>
      </c>
      <c r="I126" s="15">
        <v>0.05</v>
      </c>
      <c r="J126" s="15">
        <v>0</v>
      </c>
      <c r="K126" s="15">
        <v>0.05</v>
      </c>
      <c r="L126" s="15">
        <v>0.05</v>
      </c>
      <c r="M126" s="15">
        <v>52.2</v>
      </c>
      <c r="N126" s="15">
        <v>87.2</v>
      </c>
      <c r="O126" s="15">
        <v>8.9</v>
      </c>
      <c r="P126" s="15">
        <v>0.65</v>
      </c>
    </row>
    <row r="127" spans="1:16" ht="15.75" hidden="1" x14ac:dyDescent="0.25">
      <c r="A127" s="12"/>
      <c r="B127" s="16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ht="18.75" customHeight="1" x14ac:dyDescent="0.25">
      <c r="A128" s="12"/>
      <c r="B128" s="16" t="s">
        <v>22</v>
      </c>
      <c r="C128" s="15"/>
      <c r="D128" s="15">
        <v>40</v>
      </c>
      <c r="E128" s="15">
        <v>7.8</v>
      </c>
      <c r="F128" s="15">
        <v>5.4</v>
      </c>
      <c r="G128" s="15">
        <v>53.6</v>
      </c>
      <c r="H128" s="15">
        <v>298</v>
      </c>
      <c r="I128" s="15">
        <v>0.1</v>
      </c>
      <c r="J128" s="15">
        <v>0.04</v>
      </c>
      <c r="K128" s="15">
        <v>0</v>
      </c>
      <c r="L128" s="15">
        <v>0</v>
      </c>
      <c r="M128" s="15">
        <v>27.68</v>
      </c>
      <c r="N128" s="15"/>
      <c r="O128" s="15"/>
      <c r="P128" s="15">
        <v>1</v>
      </c>
    </row>
    <row r="129" spans="1:16" ht="15.75" hidden="1" x14ac:dyDescent="0.25">
      <c r="A129" s="12"/>
      <c r="B129" s="16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ht="15.75" hidden="1" x14ac:dyDescent="0.25">
      <c r="A130" s="12"/>
      <c r="B130" s="16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ht="15.75" x14ac:dyDescent="0.25">
      <c r="A131" s="12"/>
      <c r="B131" s="16" t="s">
        <v>23</v>
      </c>
      <c r="C131" s="4"/>
      <c r="D131" s="15"/>
      <c r="E131" s="15">
        <f>E122+E123+E124+E125+E126+E127+E128</f>
        <v>13.7</v>
      </c>
      <c r="F131" s="15">
        <f t="shared" ref="F131:P131" si="5">F122+F123+F124+F125+F126+F127+F128</f>
        <v>22.97</v>
      </c>
      <c r="G131" s="15">
        <f t="shared" si="5"/>
        <v>112.18</v>
      </c>
      <c r="H131" s="15">
        <f t="shared" si="5"/>
        <v>750.9</v>
      </c>
      <c r="I131" s="15">
        <f t="shared" si="5"/>
        <v>0.57000000000000006</v>
      </c>
      <c r="J131" s="15">
        <f t="shared" si="5"/>
        <v>10.62</v>
      </c>
      <c r="K131" s="15">
        <f t="shared" si="5"/>
        <v>5.9000000000000004E-2</v>
      </c>
      <c r="L131" s="15">
        <f t="shared" si="5"/>
        <v>3.3499999999999996</v>
      </c>
      <c r="M131" s="15">
        <f t="shared" si="5"/>
        <v>124.97</v>
      </c>
      <c r="N131" s="15">
        <f t="shared" si="5"/>
        <v>183.70999999999998</v>
      </c>
      <c r="O131" s="15">
        <f t="shared" si="5"/>
        <v>46.769999999999996</v>
      </c>
      <c r="P131" s="15">
        <f t="shared" si="5"/>
        <v>3.9</v>
      </c>
    </row>
    <row r="132" spans="1:16" ht="216.75" customHeight="1" x14ac:dyDescent="0.25"/>
    <row r="133" spans="1:16" x14ac:dyDescent="0.25">
      <c r="A133" s="23" t="s">
        <v>52</v>
      </c>
      <c r="B133" s="23"/>
    </row>
    <row r="134" spans="1:16" x14ac:dyDescent="0.25">
      <c r="A134" s="23" t="s">
        <v>56</v>
      </c>
      <c r="B134" s="23"/>
    </row>
    <row r="135" spans="1:16" x14ac:dyDescent="0.25">
      <c r="A135" s="23" t="s">
        <v>50</v>
      </c>
      <c r="B135" s="23"/>
    </row>
    <row r="136" spans="1:16" ht="14.25" customHeight="1" x14ac:dyDescent="0.25">
      <c r="A136" s="35" t="s">
        <v>87</v>
      </c>
      <c r="B136" s="35"/>
    </row>
    <row r="137" spans="1:16" ht="15" hidden="1" customHeight="1" x14ac:dyDescent="0.3">
      <c r="B137" s="24" t="s">
        <v>38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ht="15" hidden="1" customHeight="1" x14ac:dyDescent="0.3">
      <c r="B138" s="24" t="s">
        <v>24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</row>
    <row r="140" spans="1:16" ht="18.75" customHeight="1" x14ac:dyDescent="0.25">
      <c r="A140" s="25" t="s">
        <v>57</v>
      </c>
      <c r="B140" s="26" t="s">
        <v>0</v>
      </c>
      <c r="C140" s="26" t="s">
        <v>58</v>
      </c>
      <c r="D140" s="26" t="s">
        <v>1</v>
      </c>
      <c r="E140" s="26" t="s">
        <v>2</v>
      </c>
      <c r="F140" s="26"/>
      <c r="G140" s="26"/>
      <c r="H140" s="26" t="s">
        <v>8</v>
      </c>
      <c r="I140" s="26" t="s">
        <v>3</v>
      </c>
      <c r="J140" s="26"/>
      <c r="K140" s="26"/>
      <c r="L140" s="26"/>
      <c r="M140" s="26" t="s">
        <v>4</v>
      </c>
      <c r="N140" s="26"/>
      <c r="O140" s="26"/>
      <c r="P140" s="26"/>
    </row>
    <row r="141" spans="1:16" ht="31.5" customHeight="1" x14ac:dyDescent="0.25">
      <c r="A141" s="25"/>
      <c r="B141" s="26"/>
      <c r="C141" s="26"/>
      <c r="D141" s="26"/>
      <c r="E141" s="15" t="s">
        <v>5</v>
      </c>
      <c r="F141" s="15" t="s">
        <v>6</v>
      </c>
      <c r="G141" s="15" t="s">
        <v>7</v>
      </c>
      <c r="H141" s="26"/>
      <c r="I141" s="15" t="s">
        <v>9</v>
      </c>
      <c r="J141" s="15" t="s">
        <v>10</v>
      </c>
      <c r="K141" s="15" t="s">
        <v>11</v>
      </c>
      <c r="L141" s="15" t="s">
        <v>12</v>
      </c>
      <c r="M141" s="15" t="s">
        <v>13</v>
      </c>
      <c r="N141" s="15" t="s">
        <v>14</v>
      </c>
      <c r="O141" s="15" t="s">
        <v>15</v>
      </c>
      <c r="P141" s="15" t="s">
        <v>16</v>
      </c>
    </row>
    <row r="142" spans="1:16" ht="30.75" customHeight="1" x14ac:dyDescent="0.25">
      <c r="A142" s="12">
        <v>2011</v>
      </c>
      <c r="B142" s="16" t="s">
        <v>39</v>
      </c>
      <c r="C142" s="15" t="s">
        <v>76</v>
      </c>
      <c r="D142" s="15">
        <v>240</v>
      </c>
      <c r="E142" s="15">
        <v>17.21</v>
      </c>
      <c r="F142" s="15">
        <v>4.67</v>
      </c>
      <c r="G142" s="15">
        <v>13.72</v>
      </c>
      <c r="H142" s="15">
        <v>165.63</v>
      </c>
      <c r="I142" s="15">
        <v>0.13</v>
      </c>
      <c r="J142" s="15">
        <v>5.61</v>
      </c>
      <c r="K142" s="15">
        <v>15</v>
      </c>
      <c r="L142" s="15">
        <v>0</v>
      </c>
      <c r="M142" s="15">
        <v>19.440000000000001</v>
      </c>
      <c r="N142" s="15">
        <v>210.63</v>
      </c>
      <c r="O142" s="15">
        <v>41.06</v>
      </c>
      <c r="P142" s="15">
        <v>2.52</v>
      </c>
    </row>
    <row r="143" spans="1:16" ht="15" customHeight="1" x14ac:dyDescent="0.25">
      <c r="A143" s="12">
        <v>2011</v>
      </c>
      <c r="B143" s="16" t="s">
        <v>20</v>
      </c>
      <c r="C143" s="15" t="s">
        <v>82</v>
      </c>
      <c r="D143" s="15">
        <v>200</v>
      </c>
      <c r="E143" s="15">
        <v>0.2</v>
      </c>
      <c r="F143" s="15">
        <v>0</v>
      </c>
      <c r="G143" s="15">
        <v>14</v>
      </c>
      <c r="H143" s="15">
        <v>28</v>
      </c>
      <c r="I143" s="15">
        <v>0</v>
      </c>
      <c r="J143" s="15">
        <v>0</v>
      </c>
      <c r="K143" s="15">
        <v>0</v>
      </c>
      <c r="L143" s="15">
        <v>0</v>
      </c>
      <c r="M143" s="15">
        <v>6</v>
      </c>
      <c r="N143" s="15">
        <v>0</v>
      </c>
      <c r="O143" s="15">
        <v>0</v>
      </c>
      <c r="P143" s="15">
        <v>0.4</v>
      </c>
    </row>
    <row r="144" spans="1:16" ht="15" customHeight="1" x14ac:dyDescent="0.25">
      <c r="A144" s="12">
        <v>2010</v>
      </c>
      <c r="B144" s="19" t="s">
        <v>32</v>
      </c>
      <c r="C144" s="18" t="s">
        <v>60</v>
      </c>
      <c r="D144" s="18">
        <v>100</v>
      </c>
      <c r="E144" s="18">
        <v>1.36</v>
      </c>
      <c r="F144" s="18">
        <v>6.18</v>
      </c>
      <c r="G144" s="18">
        <v>8.44</v>
      </c>
      <c r="H144" s="18">
        <v>94.8</v>
      </c>
      <c r="I144" s="18">
        <v>0.06</v>
      </c>
      <c r="J144" s="18">
        <v>10.25</v>
      </c>
      <c r="K144" s="18">
        <v>0</v>
      </c>
      <c r="L144" s="18">
        <v>4.54</v>
      </c>
      <c r="M144" s="18">
        <v>23.2</v>
      </c>
      <c r="N144" s="18">
        <v>44.97</v>
      </c>
      <c r="O144" s="18">
        <v>20.75</v>
      </c>
      <c r="P144" s="18">
        <v>0.85</v>
      </c>
    </row>
    <row r="145" spans="1:16" ht="15.75" hidden="1" x14ac:dyDescent="0.25">
      <c r="A145" s="12">
        <v>2011</v>
      </c>
      <c r="B145" s="16" t="s">
        <v>30</v>
      </c>
      <c r="C145" s="15" t="s">
        <v>86</v>
      </c>
      <c r="D145" s="15">
        <v>200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ht="17.25" customHeight="1" x14ac:dyDescent="0.25">
      <c r="A146" s="12">
        <v>2004</v>
      </c>
      <c r="B146" s="16" t="s">
        <v>59</v>
      </c>
      <c r="C146" s="15" t="s">
        <v>73</v>
      </c>
      <c r="D146" s="15">
        <v>50</v>
      </c>
      <c r="E146" s="15">
        <v>2.0299999999999998</v>
      </c>
      <c r="F146" s="15">
        <v>8.6</v>
      </c>
      <c r="G146" s="15">
        <v>0.44</v>
      </c>
      <c r="H146" s="15">
        <v>129.1</v>
      </c>
      <c r="I146" s="15">
        <v>0.05</v>
      </c>
      <c r="J146" s="15">
        <v>0</v>
      </c>
      <c r="K146" s="15">
        <v>0.05</v>
      </c>
      <c r="L146" s="15">
        <v>0.05</v>
      </c>
      <c r="M146" s="15">
        <v>52.2</v>
      </c>
      <c r="N146" s="15">
        <v>87.2</v>
      </c>
      <c r="O146" s="15">
        <v>8.9</v>
      </c>
      <c r="P146" s="15">
        <v>0.65</v>
      </c>
    </row>
    <row r="147" spans="1:16" ht="15.75" hidden="1" x14ac:dyDescent="0.25">
      <c r="A147" s="12"/>
      <c r="B147" s="16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ht="19.5" customHeight="1" x14ac:dyDescent="0.25">
      <c r="A148" s="12"/>
      <c r="B148" s="16" t="s">
        <v>35</v>
      </c>
      <c r="C148" s="15"/>
      <c r="D148" s="15">
        <v>40</v>
      </c>
      <c r="E148" s="15">
        <v>7.8</v>
      </c>
      <c r="F148" s="15">
        <v>5.4</v>
      </c>
      <c r="G148" s="15">
        <v>53.6</v>
      </c>
      <c r="H148" s="15">
        <v>298</v>
      </c>
      <c r="I148" s="15">
        <v>0.1</v>
      </c>
      <c r="J148" s="15">
        <v>0.04</v>
      </c>
      <c r="K148" s="15">
        <v>0</v>
      </c>
      <c r="L148" s="15">
        <v>0</v>
      </c>
      <c r="M148" s="15">
        <v>27.68</v>
      </c>
      <c r="N148" s="15"/>
      <c r="O148" s="15"/>
      <c r="P148" s="15">
        <v>1</v>
      </c>
    </row>
    <row r="149" spans="1:16" ht="15.75" hidden="1" x14ac:dyDescent="0.25">
      <c r="A149" s="12"/>
      <c r="B149" s="16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ht="15.75" hidden="1" x14ac:dyDescent="0.25">
      <c r="A150" s="12"/>
      <c r="B150" s="16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ht="15.75" x14ac:dyDescent="0.25">
      <c r="A151" s="12"/>
      <c r="B151" s="16" t="s">
        <v>23</v>
      </c>
      <c r="C151" s="4"/>
      <c r="D151" s="15"/>
      <c r="E151" s="15">
        <f>E142+E143+E144+E145+E146+E147+E148</f>
        <v>28.6</v>
      </c>
      <c r="F151" s="15">
        <f t="shared" ref="F151:P151" si="6">F142+F143+F144+F145+F146+F147+F148</f>
        <v>24.85</v>
      </c>
      <c r="G151" s="15">
        <f t="shared" si="6"/>
        <v>90.199999999999989</v>
      </c>
      <c r="H151" s="15">
        <f t="shared" si="6"/>
        <v>715.53</v>
      </c>
      <c r="I151" s="15">
        <f t="shared" si="6"/>
        <v>0.33999999999999997</v>
      </c>
      <c r="J151" s="15">
        <f t="shared" si="6"/>
        <v>15.899999999999999</v>
      </c>
      <c r="K151" s="15">
        <f t="shared" si="6"/>
        <v>15.05</v>
      </c>
      <c r="L151" s="15">
        <f t="shared" si="6"/>
        <v>4.59</v>
      </c>
      <c r="M151" s="15">
        <f t="shared" si="6"/>
        <v>128.52000000000001</v>
      </c>
      <c r="N151" s="15">
        <f t="shared" si="6"/>
        <v>342.8</v>
      </c>
      <c r="O151" s="15">
        <f t="shared" si="6"/>
        <v>70.710000000000008</v>
      </c>
      <c r="P151" s="15">
        <f t="shared" si="6"/>
        <v>5.42</v>
      </c>
    </row>
    <row r="152" spans="1:16" ht="255" customHeight="1" x14ac:dyDescent="0.25"/>
    <row r="153" spans="1:16" x14ac:dyDescent="0.25">
      <c r="A153" s="23" t="s">
        <v>53</v>
      </c>
      <c r="B153" s="23"/>
    </row>
    <row r="154" spans="1:16" x14ac:dyDescent="0.25">
      <c r="A154" s="23" t="s">
        <v>56</v>
      </c>
      <c r="B154" s="23"/>
    </row>
    <row r="155" spans="1:16" x14ac:dyDescent="0.25">
      <c r="A155" s="23" t="s">
        <v>50</v>
      </c>
      <c r="B155" s="23"/>
    </row>
    <row r="156" spans="1:16" ht="14.25" customHeight="1" x14ac:dyDescent="0.25">
      <c r="A156" s="35" t="s">
        <v>87</v>
      </c>
      <c r="B156" s="35"/>
    </row>
    <row r="157" spans="1:16" ht="15" hidden="1" customHeight="1" x14ac:dyDescent="0.3">
      <c r="B157" s="24" t="s">
        <v>40</v>
      </c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</row>
    <row r="158" spans="1:16" ht="15" hidden="1" customHeight="1" x14ac:dyDescent="0.3">
      <c r="B158" s="24" t="s">
        <v>24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</row>
    <row r="160" spans="1:16" ht="18.75" customHeight="1" x14ac:dyDescent="0.25">
      <c r="A160" s="25" t="s">
        <v>57</v>
      </c>
      <c r="B160" s="26" t="s">
        <v>0</v>
      </c>
      <c r="C160" s="26" t="s">
        <v>58</v>
      </c>
      <c r="D160" s="26" t="s">
        <v>1</v>
      </c>
      <c r="E160" s="26" t="s">
        <v>2</v>
      </c>
      <c r="F160" s="26"/>
      <c r="G160" s="26"/>
      <c r="H160" s="26" t="s">
        <v>8</v>
      </c>
      <c r="I160" s="26" t="s">
        <v>3</v>
      </c>
      <c r="J160" s="26"/>
      <c r="K160" s="26"/>
      <c r="L160" s="26"/>
      <c r="M160" s="26" t="s">
        <v>4</v>
      </c>
      <c r="N160" s="26"/>
      <c r="O160" s="26"/>
      <c r="P160" s="26"/>
    </row>
    <row r="161" spans="1:16" ht="31.5" customHeight="1" x14ac:dyDescent="0.25">
      <c r="A161" s="25"/>
      <c r="B161" s="26"/>
      <c r="C161" s="26"/>
      <c r="D161" s="26"/>
      <c r="E161" s="15" t="s">
        <v>5</v>
      </c>
      <c r="F161" s="15" t="s">
        <v>6</v>
      </c>
      <c r="G161" s="15" t="s">
        <v>7</v>
      </c>
      <c r="H161" s="26"/>
      <c r="I161" s="15" t="s">
        <v>9</v>
      </c>
      <c r="J161" s="15" t="s">
        <v>10</v>
      </c>
      <c r="K161" s="15" t="s">
        <v>11</v>
      </c>
      <c r="L161" s="15" t="s">
        <v>12</v>
      </c>
      <c r="M161" s="15" t="s">
        <v>13</v>
      </c>
      <c r="N161" s="15" t="s">
        <v>14</v>
      </c>
      <c r="O161" s="15" t="s">
        <v>15</v>
      </c>
      <c r="P161" s="15" t="s">
        <v>16</v>
      </c>
    </row>
    <row r="162" spans="1:16" ht="65.25" customHeight="1" x14ac:dyDescent="0.25">
      <c r="A162" s="14">
        <v>2011</v>
      </c>
      <c r="B162" s="16" t="s">
        <v>68</v>
      </c>
      <c r="C162" s="15" t="s">
        <v>69</v>
      </c>
      <c r="D162" s="15">
        <v>250</v>
      </c>
      <c r="E162" s="15">
        <v>2.69</v>
      </c>
      <c r="F162" s="15">
        <v>2.84</v>
      </c>
      <c r="G162" s="15">
        <v>17.14</v>
      </c>
      <c r="H162" s="15">
        <v>104.75</v>
      </c>
      <c r="I162" s="15">
        <v>0.11</v>
      </c>
      <c r="J162" s="15">
        <v>8.25</v>
      </c>
      <c r="K162" s="15">
        <v>0</v>
      </c>
      <c r="L162" s="15">
        <v>0</v>
      </c>
      <c r="M162" s="15">
        <v>24.6</v>
      </c>
      <c r="N162" s="15">
        <v>66.650000000000006</v>
      </c>
      <c r="O162" s="15">
        <v>27</v>
      </c>
      <c r="P162" s="15">
        <v>1.0900000000000001</v>
      </c>
    </row>
    <row r="163" spans="1:16" ht="16.5" customHeight="1" x14ac:dyDescent="0.25">
      <c r="A163" s="12">
        <v>2004</v>
      </c>
      <c r="B163" s="16" t="s">
        <v>26</v>
      </c>
      <c r="C163" s="15" t="s">
        <v>85</v>
      </c>
      <c r="D163" s="15">
        <v>200</v>
      </c>
      <c r="E163" s="15">
        <v>4.62</v>
      </c>
      <c r="F163" s="15">
        <v>4.0199999999999996</v>
      </c>
      <c r="G163" s="15">
        <v>43.8</v>
      </c>
      <c r="H163" s="15">
        <v>177.56</v>
      </c>
      <c r="I163" s="15">
        <v>0.05</v>
      </c>
      <c r="J163" s="15">
        <v>2.06</v>
      </c>
      <c r="K163" s="15">
        <v>0.01</v>
      </c>
      <c r="L163" s="15">
        <v>0.17</v>
      </c>
      <c r="M163" s="15">
        <v>158.69999999999999</v>
      </c>
      <c r="N163" s="15">
        <v>126.2</v>
      </c>
      <c r="O163" s="15">
        <v>15.2</v>
      </c>
      <c r="P163" s="15">
        <v>0.67</v>
      </c>
    </row>
    <row r="164" spans="1:16" ht="32.25" customHeight="1" x14ac:dyDescent="0.25">
      <c r="A164" s="12">
        <v>2004</v>
      </c>
      <c r="B164" s="19" t="s">
        <v>19</v>
      </c>
      <c r="C164" s="18" t="s">
        <v>63</v>
      </c>
      <c r="D164" s="18">
        <v>100</v>
      </c>
      <c r="E164" s="18">
        <v>1.41</v>
      </c>
      <c r="F164" s="18">
        <v>5.08</v>
      </c>
      <c r="G164" s="18">
        <v>9.02</v>
      </c>
      <c r="H164" s="18">
        <v>87.4</v>
      </c>
      <c r="I164" s="18">
        <v>0.03</v>
      </c>
      <c r="J164" s="18">
        <v>32.450000000000003</v>
      </c>
      <c r="K164" s="18">
        <v>0</v>
      </c>
      <c r="L164" s="18">
        <v>4.5199999999999996</v>
      </c>
      <c r="M164" s="18">
        <v>37.369999999999997</v>
      </c>
      <c r="N164" s="18">
        <v>27.61</v>
      </c>
      <c r="O164" s="18">
        <v>15.16</v>
      </c>
      <c r="P164" s="18">
        <v>0.51</v>
      </c>
    </row>
    <row r="165" spans="1:16" ht="15.75" hidden="1" x14ac:dyDescent="0.25">
      <c r="A165" s="12"/>
      <c r="B165" s="16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ht="19.5" customHeight="1" x14ac:dyDescent="0.25">
      <c r="A166" s="12"/>
      <c r="B166" s="16" t="s">
        <v>21</v>
      </c>
      <c r="C166" s="15"/>
      <c r="D166" s="15">
        <v>40</v>
      </c>
      <c r="E166" s="15">
        <v>3.06</v>
      </c>
      <c r="F166" s="15">
        <v>1.2</v>
      </c>
      <c r="G166" s="15">
        <v>19.899999999999999</v>
      </c>
      <c r="H166" s="15">
        <v>104.8</v>
      </c>
      <c r="I166" s="15">
        <v>0.06</v>
      </c>
      <c r="J166" s="15">
        <v>0</v>
      </c>
      <c r="K166" s="15">
        <v>0</v>
      </c>
      <c r="L166" s="15">
        <v>0</v>
      </c>
      <c r="M166" s="15">
        <v>14.8</v>
      </c>
      <c r="N166" s="15">
        <v>87.2</v>
      </c>
      <c r="O166" s="15">
        <v>26</v>
      </c>
      <c r="P166" s="15">
        <v>1.1000000000000001</v>
      </c>
    </row>
    <row r="167" spans="1:16" ht="15.75" x14ac:dyDescent="0.25">
      <c r="A167" s="12">
        <v>2011</v>
      </c>
      <c r="B167" s="16" t="s">
        <v>33</v>
      </c>
      <c r="C167" s="15" t="s">
        <v>61</v>
      </c>
      <c r="D167" s="15">
        <v>10</v>
      </c>
      <c r="E167" s="15">
        <v>2.3199999999999998</v>
      </c>
      <c r="F167" s="15">
        <v>2.0499999999999998</v>
      </c>
      <c r="G167" s="15">
        <v>0</v>
      </c>
      <c r="H167" s="15">
        <v>36.4</v>
      </c>
      <c r="I167" s="15">
        <v>0</v>
      </c>
      <c r="J167" s="15">
        <v>7.0000000000000007E-2</v>
      </c>
      <c r="K167" s="15">
        <v>26</v>
      </c>
      <c r="L167" s="15">
        <v>0.12</v>
      </c>
      <c r="M167" s="15">
        <v>88</v>
      </c>
      <c r="N167" s="15">
        <v>50</v>
      </c>
      <c r="O167" s="15">
        <v>3.5</v>
      </c>
      <c r="P167" s="15">
        <v>0.1</v>
      </c>
    </row>
    <row r="168" spans="1:16" ht="19.5" customHeight="1" x14ac:dyDescent="0.25">
      <c r="A168" s="12"/>
      <c r="B168" s="16" t="s">
        <v>22</v>
      </c>
      <c r="C168" s="15"/>
      <c r="D168" s="15">
        <v>40</v>
      </c>
      <c r="E168" s="15">
        <v>7.8</v>
      </c>
      <c r="F168" s="15">
        <v>5.4</v>
      </c>
      <c r="G168" s="15">
        <v>53.6</v>
      </c>
      <c r="H168" s="15">
        <v>298</v>
      </c>
      <c r="I168" s="15">
        <v>0.1</v>
      </c>
      <c r="J168" s="15">
        <v>0.04</v>
      </c>
      <c r="K168" s="15">
        <v>0</v>
      </c>
      <c r="L168" s="15">
        <v>0</v>
      </c>
      <c r="M168" s="15">
        <v>27.68</v>
      </c>
      <c r="N168" s="15"/>
      <c r="O168" s="15"/>
      <c r="P168" s="15">
        <v>1</v>
      </c>
    </row>
    <row r="169" spans="1:16" ht="17.25" hidden="1" customHeight="1" x14ac:dyDescent="0.25">
      <c r="A169" s="12"/>
      <c r="B169" s="16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ht="15.75" hidden="1" x14ac:dyDescent="0.25">
      <c r="A170" s="12"/>
      <c r="B170" s="16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ht="15.75" x14ac:dyDescent="0.25">
      <c r="A171" s="12"/>
      <c r="B171" s="16" t="s">
        <v>23</v>
      </c>
      <c r="C171" s="4"/>
      <c r="D171" s="15"/>
      <c r="E171" s="15">
        <f>E162+E163+E164+E165+E166+E167+E168</f>
        <v>21.900000000000002</v>
      </c>
      <c r="F171" s="15">
        <f t="shared" ref="F171:P171" si="7">F162+F163+F164+F165+F166+F167+F168</f>
        <v>20.589999999999996</v>
      </c>
      <c r="G171" s="15">
        <f t="shared" si="7"/>
        <v>143.45999999999998</v>
      </c>
      <c r="H171" s="15">
        <f t="shared" si="7"/>
        <v>808.91000000000008</v>
      </c>
      <c r="I171" s="15">
        <f t="shared" si="7"/>
        <v>0.35</v>
      </c>
      <c r="J171" s="15">
        <f t="shared" si="7"/>
        <v>42.870000000000005</v>
      </c>
      <c r="K171" s="15">
        <f t="shared" si="7"/>
        <v>26.01</v>
      </c>
      <c r="L171" s="15">
        <f t="shared" si="7"/>
        <v>4.8099999999999996</v>
      </c>
      <c r="M171" s="15">
        <f t="shared" si="7"/>
        <v>351.15000000000003</v>
      </c>
      <c r="N171" s="15">
        <f t="shared" si="7"/>
        <v>357.66</v>
      </c>
      <c r="O171" s="15">
        <f t="shared" si="7"/>
        <v>86.86</v>
      </c>
      <c r="P171" s="15">
        <f t="shared" si="7"/>
        <v>4.4700000000000006</v>
      </c>
    </row>
    <row r="172" spans="1:16" ht="182.25" customHeight="1" x14ac:dyDescent="0.25"/>
    <row r="173" spans="1:16" x14ac:dyDescent="0.25">
      <c r="A173" s="23" t="s">
        <v>54</v>
      </c>
      <c r="B173" s="23"/>
    </row>
    <row r="174" spans="1:16" x14ac:dyDescent="0.25">
      <c r="A174" s="23" t="s">
        <v>56</v>
      </c>
      <c r="B174" s="23"/>
    </row>
    <row r="175" spans="1:16" x14ac:dyDescent="0.25">
      <c r="A175" s="23" t="s">
        <v>50</v>
      </c>
      <c r="B175" s="23"/>
    </row>
    <row r="176" spans="1:16" x14ac:dyDescent="0.25">
      <c r="A176" s="35" t="s">
        <v>87</v>
      </c>
      <c r="B176" s="35"/>
    </row>
    <row r="177" spans="1:16" ht="15.75" customHeight="1" x14ac:dyDescent="0.25"/>
    <row r="178" spans="1:16" ht="15" hidden="1" customHeight="1" x14ac:dyDescent="0.3">
      <c r="B178" s="24" t="s">
        <v>41</v>
      </c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</row>
    <row r="179" spans="1:16" ht="15" hidden="1" customHeight="1" x14ac:dyDescent="0.3">
      <c r="B179" s="24" t="s">
        <v>24</v>
      </c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</row>
    <row r="180" spans="1:16" hidden="1" x14ac:dyDescent="0.25"/>
    <row r="182" spans="1:16" ht="18.75" customHeight="1" x14ac:dyDescent="0.25">
      <c r="A182" s="25" t="s">
        <v>57</v>
      </c>
      <c r="B182" s="26" t="s">
        <v>0</v>
      </c>
      <c r="C182" s="26" t="s">
        <v>58</v>
      </c>
      <c r="D182" s="26" t="s">
        <v>1</v>
      </c>
      <c r="E182" s="26" t="s">
        <v>2</v>
      </c>
      <c r="F182" s="26"/>
      <c r="G182" s="26"/>
      <c r="H182" s="26" t="s">
        <v>8</v>
      </c>
      <c r="I182" s="26" t="s">
        <v>3</v>
      </c>
      <c r="J182" s="26"/>
      <c r="K182" s="26"/>
      <c r="L182" s="26"/>
      <c r="M182" s="26" t="s">
        <v>4</v>
      </c>
      <c r="N182" s="26"/>
      <c r="O182" s="26"/>
      <c r="P182" s="26"/>
    </row>
    <row r="183" spans="1:16" ht="31.5" customHeight="1" x14ac:dyDescent="0.25">
      <c r="A183" s="25"/>
      <c r="B183" s="26"/>
      <c r="C183" s="26"/>
      <c r="D183" s="26"/>
      <c r="E183" s="21" t="s">
        <v>5</v>
      </c>
      <c r="F183" s="21" t="s">
        <v>6</v>
      </c>
      <c r="G183" s="21" t="s">
        <v>7</v>
      </c>
      <c r="H183" s="26"/>
      <c r="I183" s="21" t="s">
        <v>9</v>
      </c>
      <c r="J183" s="21" t="s">
        <v>10</v>
      </c>
      <c r="K183" s="21" t="s">
        <v>11</v>
      </c>
      <c r="L183" s="21" t="s">
        <v>12</v>
      </c>
      <c r="M183" s="21" t="s">
        <v>13</v>
      </c>
      <c r="N183" s="21" t="s">
        <v>14</v>
      </c>
      <c r="O183" s="21" t="s">
        <v>15</v>
      </c>
      <c r="P183" s="21" t="s">
        <v>16</v>
      </c>
    </row>
    <row r="184" spans="1:16" ht="16.5" customHeight="1" x14ac:dyDescent="0.25">
      <c r="A184" s="12">
        <v>2004</v>
      </c>
      <c r="B184" s="22" t="s">
        <v>26</v>
      </c>
      <c r="C184" s="21" t="s">
        <v>85</v>
      </c>
      <c r="D184" s="21">
        <v>200</v>
      </c>
      <c r="E184" s="21">
        <v>4.62</v>
      </c>
      <c r="F184" s="21">
        <v>4.0199999999999996</v>
      </c>
      <c r="G184" s="21">
        <v>43.8</v>
      </c>
      <c r="H184" s="21">
        <v>177.56</v>
      </c>
      <c r="I184" s="21">
        <v>0.05</v>
      </c>
      <c r="J184" s="21">
        <v>2.06</v>
      </c>
      <c r="K184" s="21">
        <v>0.01</v>
      </c>
      <c r="L184" s="21">
        <v>0.17</v>
      </c>
      <c r="M184" s="21">
        <v>158.69999999999999</v>
      </c>
      <c r="N184" s="21">
        <v>126.2</v>
      </c>
      <c r="O184" s="21">
        <v>15.2</v>
      </c>
      <c r="P184" s="21">
        <v>0.67</v>
      </c>
    </row>
    <row r="185" spans="1:16" ht="15" customHeight="1" x14ac:dyDescent="0.25">
      <c r="A185" s="12">
        <v>2011</v>
      </c>
      <c r="B185" s="22" t="s">
        <v>27</v>
      </c>
      <c r="C185" s="21" t="s">
        <v>81</v>
      </c>
      <c r="D185" s="21">
        <v>100</v>
      </c>
      <c r="E185" s="21">
        <v>23.8</v>
      </c>
      <c r="F185" s="21">
        <v>19.52</v>
      </c>
      <c r="G185" s="21">
        <v>5.74</v>
      </c>
      <c r="H185" s="21">
        <v>203</v>
      </c>
      <c r="I185" s="21">
        <v>0.21</v>
      </c>
      <c r="J185" s="21">
        <v>1.54</v>
      </c>
      <c r="K185" s="21">
        <v>0</v>
      </c>
      <c r="L185" s="21">
        <v>2.25</v>
      </c>
      <c r="M185" s="21">
        <v>29.4</v>
      </c>
      <c r="N185" s="21">
        <v>234.98</v>
      </c>
      <c r="O185" s="21">
        <v>31.39</v>
      </c>
      <c r="P185" s="21">
        <v>2.8</v>
      </c>
    </row>
    <row r="186" spans="1:16" ht="20.25" customHeight="1" x14ac:dyDescent="0.25">
      <c r="A186" s="12">
        <v>2011</v>
      </c>
      <c r="B186" s="22" t="s">
        <v>28</v>
      </c>
      <c r="C186" s="21" t="s">
        <v>75</v>
      </c>
      <c r="D186" s="21">
        <v>200</v>
      </c>
      <c r="E186" s="21">
        <v>9.94</v>
      </c>
      <c r="F186" s="21">
        <v>7.48</v>
      </c>
      <c r="G186" s="21">
        <v>47.78</v>
      </c>
      <c r="H186" s="21">
        <v>307.26</v>
      </c>
      <c r="I186" s="21">
        <v>0.24</v>
      </c>
      <c r="J186" s="21">
        <v>0</v>
      </c>
      <c r="K186" s="21">
        <v>0.02</v>
      </c>
      <c r="L186" s="21">
        <v>0</v>
      </c>
      <c r="M186" s="21">
        <v>17.3</v>
      </c>
      <c r="N186" s="21">
        <v>278</v>
      </c>
      <c r="O186" s="21">
        <v>90</v>
      </c>
      <c r="P186" s="21">
        <v>5.26</v>
      </c>
    </row>
    <row r="187" spans="1:16" ht="15.75" x14ac:dyDescent="0.25">
      <c r="A187" s="12">
        <v>2011</v>
      </c>
      <c r="B187" s="22" t="s">
        <v>29</v>
      </c>
      <c r="C187" s="21" t="s">
        <v>62</v>
      </c>
      <c r="D187" s="21">
        <v>100</v>
      </c>
      <c r="E187" s="21">
        <v>1.43</v>
      </c>
      <c r="F187" s="21">
        <v>6.09</v>
      </c>
      <c r="G187" s="21">
        <v>8.36</v>
      </c>
      <c r="H187" s="21">
        <v>93.9</v>
      </c>
      <c r="I187" s="21">
        <v>0.02</v>
      </c>
      <c r="J187" s="21">
        <v>9.5</v>
      </c>
      <c r="K187" s="21">
        <v>0</v>
      </c>
      <c r="L187" s="21">
        <v>2.2999999999999998</v>
      </c>
      <c r="M187" s="21">
        <v>35.15</v>
      </c>
      <c r="N187" s="21">
        <v>40.97</v>
      </c>
      <c r="O187" s="21">
        <v>20.9</v>
      </c>
      <c r="P187" s="21">
        <v>1.33</v>
      </c>
    </row>
    <row r="188" spans="1:16" ht="17.25" hidden="1" customHeight="1" x14ac:dyDescent="0.25">
      <c r="A188" s="12"/>
      <c r="B188" s="2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1:16" ht="17.25" customHeight="1" x14ac:dyDescent="0.25">
      <c r="A189" s="12">
        <v>2004</v>
      </c>
      <c r="B189" s="22" t="s">
        <v>59</v>
      </c>
      <c r="C189" s="21" t="s">
        <v>73</v>
      </c>
      <c r="D189" s="21">
        <v>50</v>
      </c>
      <c r="E189" s="21">
        <v>2.0299999999999998</v>
      </c>
      <c r="F189" s="21">
        <v>8.6</v>
      </c>
      <c r="G189" s="21">
        <v>0.44</v>
      </c>
      <c r="H189" s="21">
        <v>129.1</v>
      </c>
      <c r="I189" s="21">
        <v>0.05</v>
      </c>
      <c r="J189" s="21">
        <v>0</v>
      </c>
      <c r="K189" s="21">
        <v>0.05</v>
      </c>
      <c r="L189" s="21">
        <v>0.05</v>
      </c>
      <c r="M189" s="21">
        <v>52.2</v>
      </c>
      <c r="N189" s="21">
        <v>87.2</v>
      </c>
      <c r="O189" s="21">
        <v>8.9</v>
      </c>
      <c r="P189" s="21">
        <v>0.65</v>
      </c>
    </row>
    <row r="190" spans="1:16" ht="15.75" hidden="1" x14ac:dyDescent="0.25">
      <c r="A190" s="12"/>
      <c r="B190" s="22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16" ht="22.5" hidden="1" customHeight="1" x14ac:dyDescent="0.25">
      <c r="A191" s="12"/>
      <c r="B191" s="22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16" ht="15.75" x14ac:dyDescent="0.25">
      <c r="A192" s="12"/>
      <c r="B192" s="22" t="s">
        <v>22</v>
      </c>
      <c r="C192" s="21"/>
      <c r="D192" s="21">
        <v>40</v>
      </c>
      <c r="E192" s="21">
        <v>7.8</v>
      </c>
      <c r="F192" s="21">
        <v>5.4</v>
      </c>
      <c r="G192" s="21">
        <v>53.6</v>
      </c>
      <c r="H192" s="21">
        <v>298</v>
      </c>
      <c r="I192" s="21">
        <v>0.1</v>
      </c>
      <c r="J192" s="21">
        <v>0.04</v>
      </c>
      <c r="K192" s="21">
        <v>0</v>
      </c>
      <c r="L192" s="21">
        <v>0</v>
      </c>
      <c r="M192" s="21">
        <v>27.68</v>
      </c>
      <c r="N192" s="21"/>
      <c r="O192" s="21"/>
      <c r="P192" s="21">
        <v>1</v>
      </c>
    </row>
    <row r="193" spans="1:16" ht="15.75" hidden="1" customHeight="1" x14ac:dyDescent="0.25">
      <c r="A193" s="12"/>
      <c r="B193" s="2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16" ht="15.75" x14ac:dyDescent="0.25">
      <c r="A194" s="12"/>
      <c r="B194" s="22" t="s">
        <v>23</v>
      </c>
      <c r="C194" s="4"/>
      <c r="D194" s="21"/>
      <c r="E194" s="21">
        <f>E184+E185+E186+E187+E188+E190+E191+E192</f>
        <v>47.589999999999996</v>
      </c>
      <c r="F194" s="21">
        <f t="shared" ref="F194:P194" si="8">F184+F185+F186+F187+F188+F190+F191+F192</f>
        <v>42.51</v>
      </c>
      <c r="G194" s="21">
        <f t="shared" si="8"/>
        <v>159.28</v>
      </c>
      <c r="H194" s="21">
        <f t="shared" si="8"/>
        <v>1079.7199999999998</v>
      </c>
      <c r="I194" s="21">
        <f t="shared" si="8"/>
        <v>0.62</v>
      </c>
      <c r="J194" s="21">
        <f t="shared" si="8"/>
        <v>13.139999999999999</v>
      </c>
      <c r="K194" s="21">
        <f t="shared" si="8"/>
        <v>0.03</v>
      </c>
      <c r="L194" s="21">
        <f t="shared" si="8"/>
        <v>4.72</v>
      </c>
      <c r="M194" s="21">
        <f t="shared" si="8"/>
        <v>268.23</v>
      </c>
      <c r="N194" s="21">
        <f t="shared" si="8"/>
        <v>680.15000000000009</v>
      </c>
      <c r="O194" s="21">
        <f t="shared" si="8"/>
        <v>157.49</v>
      </c>
      <c r="P194" s="21">
        <f t="shared" si="8"/>
        <v>11.06</v>
      </c>
    </row>
    <row r="195" spans="1:16" ht="18.75" hidden="1" customHeight="1" x14ac:dyDescent="0.25">
      <c r="A195" s="25" t="s">
        <v>57</v>
      </c>
      <c r="B195" s="26" t="s">
        <v>0</v>
      </c>
      <c r="C195" s="26" t="s">
        <v>58</v>
      </c>
      <c r="D195" s="26" t="s">
        <v>1</v>
      </c>
      <c r="E195" s="26" t="s">
        <v>2</v>
      </c>
      <c r="F195" s="26"/>
      <c r="G195" s="26"/>
      <c r="H195" s="26" t="s">
        <v>8</v>
      </c>
      <c r="I195" s="26" t="s">
        <v>3</v>
      </c>
      <c r="J195" s="26"/>
      <c r="K195" s="26"/>
      <c r="L195" s="26"/>
      <c r="M195" s="26" t="s">
        <v>4</v>
      </c>
      <c r="N195" s="26"/>
      <c r="O195" s="26"/>
      <c r="P195" s="26"/>
    </row>
    <row r="196" spans="1:16" ht="31.5" hidden="1" customHeight="1" x14ac:dyDescent="0.25">
      <c r="A196" s="25"/>
      <c r="B196" s="26"/>
      <c r="C196" s="26"/>
      <c r="D196" s="26"/>
      <c r="E196" s="15" t="s">
        <v>5</v>
      </c>
      <c r="F196" s="15" t="s">
        <v>6</v>
      </c>
      <c r="G196" s="15" t="s">
        <v>7</v>
      </c>
      <c r="H196" s="26"/>
      <c r="I196" s="15" t="s">
        <v>9</v>
      </c>
      <c r="J196" s="15" t="s">
        <v>10</v>
      </c>
      <c r="K196" s="15" t="s">
        <v>11</v>
      </c>
      <c r="L196" s="15" t="s">
        <v>12</v>
      </c>
      <c r="M196" s="15" t="s">
        <v>13</v>
      </c>
      <c r="N196" s="15" t="s">
        <v>14</v>
      </c>
      <c r="O196" s="15" t="s">
        <v>15</v>
      </c>
      <c r="P196" s="15" t="s">
        <v>16</v>
      </c>
    </row>
    <row r="197" spans="1:16" ht="19.5" hidden="1" customHeight="1" x14ac:dyDescent="0.25">
      <c r="A197" s="12">
        <v>2011</v>
      </c>
      <c r="B197" s="16" t="s">
        <v>42</v>
      </c>
      <c r="C197" s="15" t="s">
        <v>80</v>
      </c>
      <c r="D197" s="15">
        <v>250</v>
      </c>
      <c r="E197" s="15">
        <v>20.3</v>
      </c>
      <c r="F197" s="15">
        <v>17</v>
      </c>
      <c r="G197" s="15">
        <v>35.69</v>
      </c>
      <c r="H197" s="15">
        <v>377</v>
      </c>
      <c r="I197" s="15">
        <v>0.06</v>
      </c>
      <c r="J197" s="15">
        <v>1.01</v>
      </c>
      <c r="K197" s="15">
        <v>48</v>
      </c>
      <c r="L197" s="15">
        <v>0</v>
      </c>
      <c r="M197" s="15">
        <v>45.1</v>
      </c>
      <c r="N197" s="15">
        <v>199.3</v>
      </c>
      <c r="O197" s="15">
        <v>47.5</v>
      </c>
      <c r="P197" s="15">
        <v>2.19</v>
      </c>
    </row>
    <row r="198" spans="1:16" ht="15" hidden="1" customHeight="1" x14ac:dyDescent="0.25">
      <c r="A198" s="12"/>
      <c r="B198" s="16" t="s">
        <v>18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ht="18.75" hidden="1" customHeight="1" x14ac:dyDescent="0.25">
      <c r="A199" s="12">
        <v>2011</v>
      </c>
      <c r="B199" s="16" t="s">
        <v>20</v>
      </c>
      <c r="C199" s="15" t="s">
        <v>82</v>
      </c>
      <c r="D199" s="15">
        <v>200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ht="15.75" hidden="1" customHeight="1" x14ac:dyDescent="0.25">
      <c r="A200" s="12">
        <v>2011</v>
      </c>
      <c r="B200" s="19" t="s">
        <v>29</v>
      </c>
      <c r="C200" s="18" t="s">
        <v>62</v>
      </c>
      <c r="D200" s="18">
        <v>100</v>
      </c>
      <c r="E200" s="18">
        <v>1.43</v>
      </c>
      <c r="F200" s="18">
        <v>6.09</v>
      </c>
      <c r="G200" s="18">
        <v>8.36</v>
      </c>
      <c r="H200" s="18">
        <v>93.9</v>
      </c>
      <c r="I200" s="18">
        <v>0.02</v>
      </c>
      <c r="J200" s="18">
        <v>9.5</v>
      </c>
      <c r="K200" s="18">
        <v>0</v>
      </c>
      <c r="L200" s="18">
        <v>2.2999999999999998</v>
      </c>
      <c r="M200" s="18">
        <v>35.15</v>
      </c>
      <c r="N200" s="18">
        <v>40.97</v>
      </c>
      <c r="O200" s="18">
        <v>20.9</v>
      </c>
      <c r="P200" s="18">
        <v>1.33</v>
      </c>
    </row>
    <row r="201" spans="1:16" ht="29.25" hidden="1" customHeight="1" x14ac:dyDescent="0.25">
      <c r="A201" s="12">
        <v>2011</v>
      </c>
      <c r="B201" s="16" t="s">
        <v>45</v>
      </c>
      <c r="C201" s="15" t="s">
        <v>83</v>
      </c>
      <c r="D201" s="15">
        <v>200</v>
      </c>
      <c r="E201" s="15">
        <v>0.04</v>
      </c>
      <c r="F201" s="15">
        <v>0</v>
      </c>
      <c r="G201" s="15">
        <v>24.76</v>
      </c>
      <c r="H201" s="15">
        <v>94.2</v>
      </c>
      <c r="I201" s="15">
        <v>0.01</v>
      </c>
      <c r="J201" s="15">
        <v>1.08</v>
      </c>
      <c r="K201" s="15">
        <v>0</v>
      </c>
      <c r="L201" s="15">
        <v>0</v>
      </c>
      <c r="M201" s="15">
        <v>6.4</v>
      </c>
      <c r="N201" s="15">
        <v>3.6</v>
      </c>
      <c r="O201" s="15">
        <v>0</v>
      </c>
      <c r="P201" s="15">
        <v>0.18</v>
      </c>
    </row>
    <row r="202" spans="1:16" ht="17.25" hidden="1" customHeight="1" x14ac:dyDescent="0.25">
      <c r="A202" s="12">
        <v>2004</v>
      </c>
      <c r="B202" s="16" t="s">
        <v>59</v>
      </c>
      <c r="C202" s="15" t="s">
        <v>73</v>
      </c>
      <c r="D202" s="15">
        <v>50</v>
      </c>
      <c r="E202" s="15">
        <v>2.0299999999999998</v>
      </c>
      <c r="F202" s="15">
        <v>8.6</v>
      </c>
      <c r="G202" s="15">
        <v>0.44</v>
      </c>
      <c r="H202" s="15">
        <v>129.1</v>
      </c>
      <c r="I202" s="15">
        <v>0.05</v>
      </c>
      <c r="J202" s="15">
        <v>0</v>
      </c>
      <c r="K202" s="15">
        <v>0.05</v>
      </c>
      <c r="L202" s="15">
        <v>0.05</v>
      </c>
      <c r="M202" s="15">
        <v>52.2</v>
      </c>
      <c r="N202" s="15">
        <v>87.2</v>
      </c>
      <c r="O202" s="15">
        <v>8.9</v>
      </c>
      <c r="P202" s="15">
        <v>0.65</v>
      </c>
    </row>
    <row r="203" spans="1:16" ht="16.5" hidden="1" customHeight="1" x14ac:dyDescent="0.25">
      <c r="A203" s="12"/>
      <c r="B203" s="16" t="s">
        <v>22</v>
      </c>
      <c r="C203" s="15"/>
      <c r="D203" s="15">
        <v>40</v>
      </c>
      <c r="E203" s="15">
        <v>7.8</v>
      </c>
      <c r="F203" s="15">
        <v>5.4</v>
      </c>
      <c r="G203" s="15">
        <v>53.6</v>
      </c>
      <c r="H203" s="15">
        <v>298</v>
      </c>
      <c r="I203" s="15">
        <v>0.1</v>
      </c>
      <c r="J203" s="15">
        <v>0.04</v>
      </c>
      <c r="K203" s="15">
        <v>0</v>
      </c>
      <c r="L203" s="15">
        <v>0</v>
      </c>
      <c r="M203" s="15">
        <v>27.68</v>
      </c>
      <c r="N203" s="15"/>
      <c r="O203" s="15"/>
      <c r="P203" s="15">
        <v>1</v>
      </c>
    </row>
    <row r="204" spans="1:16" ht="15.75" hidden="1" customHeight="1" x14ac:dyDescent="0.25">
      <c r="B204" s="16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ht="15.75" hidden="1" customHeight="1" x14ac:dyDescent="0.25">
      <c r="B205" s="16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ht="15.75" hidden="1" customHeight="1" x14ac:dyDescent="0.25">
      <c r="A206" s="12"/>
      <c r="B206" s="16" t="s">
        <v>23</v>
      </c>
      <c r="C206" s="4"/>
      <c r="D206" s="15"/>
      <c r="E206" s="15">
        <f>E197+E198+E199+E200+E201+E202+E203</f>
        <v>31.6</v>
      </c>
      <c r="F206" s="15">
        <f t="shared" ref="F206:P206" si="9">F197+F198+F199+F200+F201+F202+F203</f>
        <v>37.089999999999996</v>
      </c>
      <c r="G206" s="15">
        <f t="shared" si="9"/>
        <v>122.85</v>
      </c>
      <c r="H206" s="15">
        <f t="shared" si="9"/>
        <v>992.2</v>
      </c>
      <c r="I206" s="15">
        <f t="shared" si="9"/>
        <v>0.24000000000000002</v>
      </c>
      <c r="J206" s="15">
        <f t="shared" si="9"/>
        <v>11.629999999999999</v>
      </c>
      <c r="K206" s="15">
        <f t="shared" si="9"/>
        <v>48.05</v>
      </c>
      <c r="L206" s="15">
        <f t="shared" si="9"/>
        <v>2.3499999999999996</v>
      </c>
      <c r="M206" s="15">
        <f t="shared" si="9"/>
        <v>166.53000000000003</v>
      </c>
      <c r="N206" s="15">
        <f t="shared" si="9"/>
        <v>331.07</v>
      </c>
      <c r="O206" s="15">
        <f t="shared" si="9"/>
        <v>77.300000000000011</v>
      </c>
      <c r="P206" s="15">
        <f t="shared" si="9"/>
        <v>5.3500000000000005</v>
      </c>
    </row>
    <row r="207" spans="1:16" ht="255" customHeight="1" x14ac:dyDescent="0.25"/>
    <row r="208" spans="1:16" x14ac:dyDescent="0.25">
      <c r="A208" s="23" t="s">
        <v>55</v>
      </c>
      <c r="B208" s="23"/>
    </row>
    <row r="209" spans="1:16" x14ac:dyDescent="0.25">
      <c r="A209" s="23" t="s">
        <v>56</v>
      </c>
      <c r="B209" s="23"/>
    </row>
    <row r="210" spans="1:16" x14ac:dyDescent="0.25">
      <c r="A210" s="23" t="s">
        <v>50</v>
      </c>
      <c r="B210" s="23"/>
    </row>
    <row r="211" spans="1:16" ht="16.5" customHeight="1" x14ac:dyDescent="0.25">
      <c r="A211" s="35" t="s">
        <v>87</v>
      </c>
      <c r="B211" s="35"/>
    </row>
    <row r="212" spans="1:16" ht="15" hidden="1" customHeight="1" x14ac:dyDescent="0.3">
      <c r="B212" s="24" t="s">
        <v>43</v>
      </c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</row>
    <row r="213" spans="1:16" ht="15" hidden="1" customHeight="1" x14ac:dyDescent="0.3">
      <c r="B213" s="24" t="s">
        <v>24</v>
      </c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</row>
    <row r="215" spans="1:16" ht="18.75" customHeight="1" x14ac:dyDescent="0.25">
      <c r="A215" s="25" t="s">
        <v>57</v>
      </c>
      <c r="B215" s="26" t="s">
        <v>0</v>
      </c>
      <c r="C215" s="26" t="s">
        <v>58</v>
      </c>
      <c r="D215" s="26" t="s">
        <v>1</v>
      </c>
      <c r="E215" s="26" t="s">
        <v>2</v>
      </c>
      <c r="F215" s="26"/>
      <c r="G215" s="26"/>
      <c r="H215" s="26" t="s">
        <v>8</v>
      </c>
      <c r="I215" s="26" t="s">
        <v>3</v>
      </c>
      <c r="J215" s="26"/>
      <c r="K215" s="26"/>
      <c r="L215" s="26"/>
      <c r="M215" s="26" t="s">
        <v>4</v>
      </c>
      <c r="N215" s="26"/>
      <c r="O215" s="26"/>
      <c r="P215" s="26"/>
    </row>
    <row r="216" spans="1:16" ht="31.5" customHeight="1" x14ac:dyDescent="0.25">
      <c r="A216" s="25"/>
      <c r="B216" s="26"/>
      <c r="C216" s="26"/>
      <c r="D216" s="26"/>
      <c r="E216" s="15" t="s">
        <v>5</v>
      </c>
      <c r="F216" s="15" t="s">
        <v>6</v>
      </c>
      <c r="G216" s="15" t="s">
        <v>7</v>
      </c>
      <c r="H216" s="26"/>
      <c r="I216" s="15" t="s">
        <v>9</v>
      </c>
      <c r="J216" s="15" t="s">
        <v>10</v>
      </c>
      <c r="K216" s="15" t="s">
        <v>11</v>
      </c>
      <c r="L216" s="15" t="s">
        <v>12</v>
      </c>
      <c r="M216" s="15" t="s">
        <v>13</v>
      </c>
      <c r="N216" s="15" t="s">
        <v>14</v>
      </c>
      <c r="O216" s="15" t="s">
        <v>15</v>
      </c>
      <c r="P216" s="15" t="s">
        <v>16</v>
      </c>
    </row>
    <row r="217" spans="1:16" ht="46.5" customHeight="1" x14ac:dyDescent="0.25">
      <c r="A217" s="12">
        <v>2011</v>
      </c>
      <c r="B217" s="16" t="s">
        <v>44</v>
      </c>
      <c r="C217" s="15" t="s">
        <v>70</v>
      </c>
      <c r="D217" s="15">
        <v>250</v>
      </c>
      <c r="E217" s="15">
        <v>7.29</v>
      </c>
      <c r="F217" s="15">
        <v>5.7</v>
      </c>
      <c r="G217" s="15">
        <v>16.989999999999998</v>
      </c>
      <c r="H217" s="15">
        <v>148.5</v>
      </c>
      <c r="I217" s="15">
        <v>0.15</v>
      </c>
      <c r="J217" s="15">
        <v>12.34</v>
      </c>
      <c r="K217" s="15">
        <v>4.95</v>
      </c>
      <c r="L217" s="15">
        <v>0</v>
      </c>
      <c r="M217" s="15">
        <v>31.9</v>
      </c>
      <c r="N217" s="15">
        <v>129.96</v>
      </c>
      <c r="O217" s="15">
        <v>40.01</v>
      </c>
      <c r="P217" s="15">
        <v>1.61</v>
      </c>
    </row>
    <row r="218" spans="1:16" ht="15" hidden="1" customHeight="1" x14ac:dyDescent="0.25">
      <c r="A218" s="12"/>
      <c r="B218" s="16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ht="20.25" hidden="1" customHeight="1" x14ac:dyDescent="0.25">
      <c r="A219" s="12">
        <v>2011</v>
      </c>
      <c r="B219" s="16" t="s">
        <v>20</v>
      </c>
      <c r="C219" s="15" t="s">
        <v>82</v>
      </c>
      <c r="D219" s="15">
        <v>200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 ht="15" customHeight="1" x14ac:dyDescent="0.25">
      <c r="A220" s="12">
        <v>2010</v>
      </c>
      <c r="B220" s="19" t="s">
        <v>32</v>
      </c>
      <c r="C220" s="18" t="s">
        <v>60</v>
      </c>
      <c r="D220" s="18">
        <v>100</v>
      </c>
      <c r="E220" s="18">
        <v>1.36</v>
      </c>
      <c r="F220" s="18">
        <v>6.18</v>
      </c>
      <c r="G220" s="18">
        <v>8.44</v>
      </c>
      <c r="H220" s="18">
        <v>94.8</v>
      </c>
      <c r="I220" s="18">
        <v>0.06</v>
      </c>
      <c r="J220" s="18">
        <v>10.25</v>
      </c>
      <c r="K220" s="18">
        <v>0</v>
      </c>
      <c r="L220" s="18">
        <v>4.54</v>
      </c>
      <c r="M220" s="18">
        <v>23.2</v>
      </c>
      <c r="N220" s="18">
        <v>44.97</v>
      </c>
      <c r="O220" s="18">
        <v>20.75</v>
      </c>
      <c r="P220" s="18">
        <v>0.85</v>
      </c>
    </row>
    <row r="221" spans="1:16" ht="15.75" x14ac:dyDescent="0.25">
      <c r="A221" s="12">
        <v>2004</v>
      </c>
      <c r="B221" s="16" t="s">
        <v>34</v>
      </c>
      <c r="C221" s="15" t="s">
        <v>84</v>
      </c>
      <c r="D221" s="15">
        <v>200</v>
      </c>
      <c r="E221" s="15">
        <v>0</v>
      </c>
      <c r="F221" s="15">
        <v>0</v>
      </c>
      <c r="G221" s="15">
        <v>15.3</v>
      </c>
      <c r="H221" s="15">
        <v>49.6</v>
      </c>
      <c r="I221" s="15">
        <v>0.02</v>
      </c>
      <c r="J221" s="15">
        <v>5.6</v>
      </c>
      <c r="K221" s="15">
        <v>0.03</v>
      </c>
      <c r="L221" s="15">
        <v>0</v>
      </c>
      <c r="M221" s="15">
        <v>3.2</v>
      </c>
      <c r="N221" s="15">
        <v>15.8</v>
      </c>
      <c r="O221" s="15">
        <v>2</v>
      </c>
      <c r="P221" s="15">
        <v>0</v>
      </c>
    </row>
    <row r="222" spans="1:16" ht="17.25" customHeight="1" x14ac:dyDescent="0.25">
      <c r="A222" s="12">
        <v>2004</v>
      </c>
      <c r="B222" s="16" t="s">
        <v>59</v>
      </c>
      <c r="C222" s="15" t="s">
        <v>73</v>
      </c>
      <c r="D222" s="15">
        <v>50</v>
      </c>
      <c r="E222" s="15">
        <v>2.0299999999999998</v>
      </c>
      <c r="F222" s="15">
        <v>8.6</v>
      </c>
      <c r="G222" s="15">
        <v>0.44</v>
      </c>
      <c r="H222" s="15">
        <v>129.1</v>
      </c>
      <c r="I222" s="15">
        <v>0.05</v>
      </c>
      <c r="J222" s="15">
        <v>0</v>
      </c>
      <c r="K222" s="15">
        <v>0.05</v>
      </c>
      <c r="L222" s="15">
        <v>0.05</v>
      </c>
      <c r="M222" s="15">
        <v>52.2</v>
      </c>
      <c r="N222" s="15">
        <v>87.2</v>
      </c>
      <c r="O222" s="15">
        <v>8.9</v>
      </c>
      <c r="P222" s="15">
        <v>0.65</v>
      </c>
    </row>
    <row r="223" spans="1:16" ht="18.75" customHeight="1" x14ac:dyDescent="0.25">
      <c r="A223" s="12"/>
      <c r="B223" s="16" t="s">
        <v>35</v>
      </c>
      <c r="C223" s="15"/>
      <c r="D223" s="15">
        <v>40</v>
      </c>
      <c r="E223" s="15">
        <v>7.8</v>
      </c>
      <c r="F223" s="15">
        <v>5.4</v>
      </c>
      <c r="G223" s="15">
        <v>53.6</v>
      </c>
      <c r="H223" s="15">
        <v>298</v>
      </c>
      <c r="I223" s="15">
        <v>0.1</v>
      </c>
      <c r="J223" s="15">
        <v>0.04</v>
      </c>
      <c r="K223" s="15">
        <v>0</v>
      </c>
      <c r="L223" s="15">
        <v>0</v>
      </c>
      <c r="M223" s="15">
        <v>27.68</v>
      </c>
      <c r="N223" s="15"/>
      <c r="O223" s="15"/>
      <c r="P223" s="15">
        <v>1</v>
      </c>
    </row>
    <row r="224" spans="1:16" ht="15.75" hidden="1" x14ac:dyDescent="0.25">
      <c r="A224" s="12"/>
      <c r="B224" s="16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 ht="15.75" hidden="1" x14ac:dyDescent="0.25">
      <c r="A225" s="12"/>
      <c r="B225" s="16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 ht="15.75" x14ac:dyDescent="0.25">
      <c r="A226" s="12"/>
      <c r="B226" s="16" t="s">
        <v>23</v>
      </c>
      <c r="C226" s="4"/>
      <c r="D226" s="15"/>
      <c r="E226" s="15">
        <f>E217+E218+E219+E220+E221+E222+E223</f>
        <v>18.48</v>
      </c>
      <c r="F226" s="15">
        <f t="shared" ref="F226:P226" si="10">F217+F218+F219+F220+F221+F222+F223</f>
        <v>25.879999999999995</v>
      </c>
      <c r="G226" s="15">
        <f t="shared" si="10"/>
        <v>94.77000000000001</v>
      </c>
      <c r="H226" s="15">
        <f t="shared" si="10"/>
        <v>720</v>
      </c>
      <c r="I226" s="15">
        <f t="shared" si="10"/>
        <v>0.38</v>
      </c>
      <c r="J226" s="15">
        <f t="shared" si="10"/>
        <v>28.229999999999997</v>
      </c>
      <c r="K226" s="15">
        <f t="shared" si="10"/>
        <v>5.03</v>
      </c>
      <c r="L226" s="15">
        <f t="shared" si="10"/>
        <v>4.59</v>
      </c>
      <c r="M226" s="15">
        <f t="shared" si="10"/>
        <v>138.18</v>
      </c>
      <c r="N226" s="15">
        <f t="shared" si="10"/>
        <v>277.93</v>
      </c>
      <c r="O226" s="15">
        <f t="shared" si="10"/>
        <v>71.66</v>
      </c>
      <c r="P226" s="15">
        <f t="shared" si="10"/>
        <v>4.1099999999999994</v>
      </c>
    </row>
  </sheetData>
  <mergeCells count="161">
    <mergeCell ref="A211:B211"/>
    <mergeCell ref="H215:H216"/>
    <mergeCell ref="I215:L215"/>
    <mergeCell ref="M215:P215"/>
    <mergeCell ref="A14:B14"/>
    <mergeCell ref="A34:B34"/>
    <mergeCell ref="A56:B56"/>
    <mergeCell ref="A78:B78"/>
    <mergeCell ref="A97:B97"/>
    <mergeCell ref="A116:B116"/>
    <mergeCell ref="A136:B136"/>
    <mergeCell ref="A208:B208"/>
    <mergeCell ref="A209:B209"/>
    <mergeCell ref="A210:B210"/>
    <mergeCell ref="B212:P212"/>
    <mergeCell ref="B213:P213"/>
    <mergeCell ref="A215:A216"/>
    <mergeCell ref="B215:B216"/>
    <mergeCell ref="C215:C216"/>
    <mergeCell ref="D215:D216"/>
    <mergeCell ref="E215:G215"/>
    <mergeCell ref="B178:P178"/>
    <mergeCell ref="B179:P179"/>
    <mergeCell ref="A182:A183"/>
    <mergeCell ref="A195:A196"/>
    <mergeCell ref="B195:B196"/>
    <mergeCell ref="C195:C196"/>
    <mergeCell ref="D195:D196"/>
    <mergeCell ref="E195:G195"/>
    <mergeCell ref="H195:H196"/>
    <mergeCell ref="I195:L195"/>
    <mergeCell ref="M195:P195"/>
    <mergeCell ref="H160:H161"/>
    <mergeCell ref="I160:L160"/>
    <mergeCell ref="M160:P160"/>
    <mergeCell ref="A173:B173"/>
    <mergeCell ref="A174:B174"/>
    <mergeCell ref="A175:B175"/>
    <mergeCell ref="A176:B176"/>
    <mergeCell ref="B182:B183"/>
    <mergeCell ref="C182:C183"/>
    <mergeCell ref="D182:D183"/>
    <mergeCell ref="E182:G182"/>
    <mergeCell ref="H182:H183"/>
    <mergeCell ref="I182:L182"/>
    <mergeCell ref="M182:P182"/>
    <mergeCell ref="A153:B153"/>
    <mergeCell ref="A154:B154"/>
    <mergeCell ref="A155:B155"/>
    <mergeCell ref="B157:P157"/>
    <mergeCell ref="B158:P158"/>
    <mergeCell ref="A160:A161"/>
    <mergeCell ref="B160:B161"/>
    <mergeCell ref="C160:C161"/>
    <mergeCell ref="D160:D161"/>
    <mergeCell ref="E160:G160"/>
    <mergeCell ref="A156:B156"/>
    <mergeCell ref="B138:P138"/>
    <mergeCell ref="A140:A141"/>
    <mergeCell ref="B140:B141"/>
    <mergeCell ref="C140:C141"/>
    <mergeCell ref="D140:D141"/>
    <mergeCell ref="E140:G140"/>
    <mergeCell ref="H140:H141"/>
    <mergeCell ref="I140:L140"/>
    <mergeCell ref="M140:P140"/>
    <mergeCell ref="I119:L119"/>
    <mergeCell ref="M119:P119"/>
    <mergeCell ref="A133:B133"/>
    <mergeCell ref="A134:B134"/>
    <mergeCell ref="A135:B135"/>
    <mergeCell ref="B137:P137"/>
    <mergeCell ref="A119:A120"/>
    <mergeCell ref="B119:B120"/>
    <mergeCell ref="C119:C120"/>
    <mergeCell ref="D119:D120"/>
    <mergeCell ref="E119:G119"/>
    <mergeCell ref="H119:H120"/>
    <mergeCell ref="I100:L100"/>
    <mergeCell ref="M100:P100"/>
    <mergeCell ref="A113:B113"/>
    <mergeCell ref="A114:B114"/>
    <mergeCell ref="A115:B115"/>
    <mergeCell ref="B117:P117"/>
    <mergeCell ref="A94:B94"/>
    <mergeCell ref="A95:B95"/>
    <mergeCell ref="A96:B96"/>
    <mergeCell ref="B98:P98"/>
    <mergeCell ref="A100:A101"/>
    <mergeCell ref="B100:B101"/>
    <mergeCell ref="C100:C101"/>
    <mergeCell ref="D100:D101"/>
    <mergeCell ref="E100:G100"/>
    <mergeCell ref="H100:H101"/>
    <mergeCell ref="B79:P79"/>
    <mergeCell ref="A81:A82"/>
    <mergeCell ref="B81:B82"/>
    <mergeCell ref="C81:C82"/>
    <mergeCell ref="D81:D82"/>
    <mergeCell ref="E81:G81"/>
    <mergeCell ref="H81:H82"/>
    <mergeCell ref="I81:L81"/>
    <mergeCell ref="M81:P81"/>
    <mergeCell ref="H61:H62"/>
    <mergeCell ref="I61:L61"/>
    <mergeCell ref="M61:P61"/>
    <mergeCell ref="A75:B75"/>
    <mergeCell ref="A76:B76"/>
    <mergeCell ref="A77:B77"/>
    <mergeCell ref="A53:B53"/>
    <mergeCell ref="A54:B54"/>
    <mergeCell ref="A55:B55"/>
    <mergeCell ref="B58:P58"/>
    <mergeCell ref="B59:P59"/>
    <mergeCell ref="A61:A62"/>
    <mergeCell ref="B61:B62"/>
    <mergeCell ref="C61:C62"/>
    <mergeCell ref="D61:D62"/>
    <mergeCell ref="E61:G61"/>
    <mergeCell ref="B36:P36"/>
    <mergeCell ref="B37:P37"/>
    <mergeCell ref="A39:A40"/>
    <mergeCell ref="B39:B40"/>
    <mergeCell ref="C39:C40"/>
    <mergeCell ref="D39:D40"/>
    <mergeCell ref="E39:G39"/>
    <mergeCell ref="H39:H40"/>
    <mergeCell ref="I39:L39"/>
    <mergeCell ref="M39:P39"/>
    <mergeCell ref="P22:P23"/>
    <mergeCell ref="A31:B31"/>
    <mergeCell ref="A32:B32"/>
    <mergeCell ref="A33:B33"/>
    <mergeCell ref="H22:H23"/>
    <mergeCell ref="I22:I23"/>
    <mergeCell ref="J22:J23"/>
    <mergeCell ref="K22:K23"/>
    <mergeCell ref="L22:L23"/>
    <mergeCell ref="M22:M23"/>
    <mergeCell ref="A22:A23"/>
    <mergeCell ref="B22:B23"/>
    <mergeCell ref="C22:C23"/>
    <mergeCell ref="D22:D23"/>
    <mergeCell ref="E22:E23"/>
    <mergeCell ref="F22:F23"/>
    <mergeCell ref="G22:G23"/>
    <mergeCell ref="N22:N23"/>
    <mergeCell ref="O22:O23"/>
    <mergeCell ref="A11:B11"/>
    <mergeCell ref="A12:B12"/>
    <mergeCell ref="A13:B13"/>
    <mergeCell ref="B16:P16"/>
    <mergeCell ref="B17:P17"/>
    <mergeCell ref="A19:A20"/>
    <mergeCell ref="B19:B20"/>
    <mergeCell ref="C19:C20"/>
    <mergeCell ref="D19:D20"/>
    <mergeCell ref="E19:G19"/>
    <mergeCell ref="H19:H20"/>
    <mergeCell ref="I19:L19"/>
    <mergeCell ref="M19:P1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8"/>
  <sheetViews>
    <sheetView tabSelected="1" topLeftCell="A198" workbookViewId="0">
      <selection activeCell="Q207" sqref="A207:XFD218"/>
    </sheetView>
  </sheetViews>
  <sheetFormatPr defaultRowHeight="15" x14ac:dyDescent="0.25"/>
  <cols>
    <col min="1" max="1" width="8.7109375" customWidth="1"/>
    <col min="2" max="2" width="20" customWidth="1"/>
    <col min="3" max="3" width="8" customWidth="1"/>
    <col min="4" max="4" width="11.5703125" customWidth="1"/>
    <col min="5" max="5" width="7.140625" customWidth="1"/>
    <col min="6" max="6" width="6.7109375" customWidth="1"/>
    <col min="7" max="7" width="7.28515625" customWidth="1"/>
    <col min="8" max="8" width="8.42578125" customWidth="1"/>
    <col min="9" max="9" width="8" customWidth="1"/>
    <col min="10" max="10" width="5.85546875" customWidth="1"/>
    <col min="11" max="11" width="5.28515625" customWidth="1"/>
    <col min="12" max="12" width="6.42578125" customWidth="1"/>
    <col min="13" max="13" width="6.7109375" customWidth="1"/>
    <col min="14" max="14" width="6.28515625" customWidth="1"/>
    <col min="15" max="15" width="6.5703125" customWidth="1"/>
    <col min="16" max="16" width="7.5703125" customWidth="1"/>
  </cols>
  <sheetData>
    <row r="2" spans="1:16" hidden="1" x14ac:dyDescent="0.25"/>
    <row r="3" spans="1:16" hidden="1" x14ac:dyDescent="0.25"/>
    <row r="4" spans="1:16" hidden="1" x14ac:dyDescent="0.25"/>
    <row r="5" spans="1:16" hidden="1" x14ac:dyDescent="0.25"/>
    <row r="6" spans="1:16" hidden="1" x14ac:dyDescent="0.25"/>
    <row r="7" spans="1:16" hidden="1" x14ac:dyDescent="0.25"/>
    <row r="8" spans="1:16" hidden="1" x14ac:dyDescent="0.25"/>
    <row r="9" spans="1:16" hidden="1" x14ac:dyDescent="0.25"/>
    <row r="11" spans="1:16" x14ac:dyDescent="0.25">
      <c r="A11" s="23" t="s">
        <v>48</v>
      </c>
      <c r="B11" s="23"/>
    </row>
    <row r="12" spans="1:16" x14ac:dyDescent="0.25">
      <c r="A12" s="23" t="s">
        <v>49</v>
      </c>
      <c r="B12" s="23"/>
    </row>
    <row r="13" spans="1:16" x14ac:dyDescent="0.25">
      <c r="A13" s="23" t="s">
        <v>50</v>
      </c>
      <c r="B13" s="23"/>
    </row>
    <row r="14" spans="1:16" x14ac:dyDescent="0.25">
      <c r="A14" s="17" t="s">
        <v>51</v>
      </c>
      <c r="B14" s="17"/>
    </row>
    <row r="15" spans="1:16" hidden="1" x14ac:dyDescent="0.25"/>
    <row r="16" spans="1:16" ht="15" hidden="1" customHeight="1" x14ac:dyDescent="0.3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5" hidden="1" customHeight="1" x14ac:dyDescent="0.3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9" spans="1:16" ht="18.75" customHeight="1" x14ac:dyDescent="0.25">
      <c r="A19" s="25" t="s">
        <v>57</v>
      </c>
      <c r="B19" s="26" t="s">
        <v>0</v>
      </c>
      <c r="C19" s="26" t="s">
        <v>58</v>
      </c>
      <c r="D19" s="26" t="s">
        <v>1</v>
      </c>
      <c r="E19" s="26" t="s">
        <v>2</v>
      </c>
      <c r="F19" s="26"/>
      <c r="G19" s="26"/>
      <c r="H19" s="26" t="s">
        <v>8</v>
      </c>
      <c r="I19" s="26" t="s">
        <v>3</v>
      </c>
      <c r="J19" s="26"/>
      <c r="K19" s="26"/>
      <c r="L19" s="26"/>
      <c r="M19" s="26" t="s">
        <v>4</v>
      </c>
      <c r="N19" s="26"/>
      <c r="O19" s="26"/>
      <c r="P19" s="26"/>
    </row>
    <row r="20" spans="1:16" ht="25.5" customHeight="1" x14ac:dyDescent="0.25">
      <c r="A20" s="25"/>
      <c r="B20" s="26"/>
      <c r="C20" s="26"/>
      <c r="D20" s="26"/>
      <c r="E20" s="2" t="s">
        <v>5</v>
      </c>
      <c r="F20" s="2" t="s">
        <v>6</v>
      </c>
      <c r="G20" s="2" t="s">
        <v>7</v>
      </c>
      <c r="H20" s="26"/>
      <c r="I20" s="2" t="s">
        <v>9</v>
      </c>
      <c r="J20" s="2" t="s">
        <v>10</v>
      </c>
      <c r="K20" s="2" t="s">
        <v>11</v>
      </c>
      <c r="L20" s="2" t="s">
        <v>12</v>
      </c>
      <c r="M20" s="2" t="s">
        <v>13</v>
      </c>
      <c r="N20" s="2" t="s">
        <v>14</v>
      </c>
      <c r="O20" s="2" t="s">
        <v>15</v>
      </c>
      <c r="P20" s="2" t="s">
        <v>16</v>
      </c>
    </row>
    <row r="21" spans="1:16" ht="36" customHeight="1" x14ac:dyDescent="0.25">
      <c r="A21" s="12">
        <v>2011</v>
      </c>
      <c r="B21" s="3" t="s">
        <v>17</v>
      </c>
      <c r="C21" s="2" t="s">
        <v>74</v>
      </c>
      <c r="D21" s="9">
        <v>150</v>
      </c>
      <c r="E21" s="2">
        <v>5.52</v>
      </c>
      <c r="F21" s="2">
        <v>4.5199999999999996</v>
      </c>
      <c r="G21" s="2">
        <v>26.45</v>
      </c>
      <c r="H21" s="2">
        <v>168.45</v>
      </c>
      <c r="I21" s="2">
        <v>0.06</v>
      </c>
      <c r="J21" s="2">
        <v>0</v>
      </c>
      <c r="K21" s="2">
        <v>21</v>
      </c>
      <c r="L21" s="2">
        <v>0.13</v>
      </c>
      <c r="M21" s="2">
        <v>4.8600000000000003</v>
      </c>
      <c r="N21" s="2">
        <v>37.17</v>
      </c>
      <c r="O21" s="2">
        <v>21.12</v>
      </c>
      <c r="P21" s="2">
        <v>1.1100000000000001</v>
      </c>
    </row>
    <row r="22" spans="1:16" ht="15" customHeight="1" x14ac:dyDescent="0.25">
      <c r="A22" s="27">
        <v>2011</v>
      </c>
      <c r="B22" s="29" t="s">
        <v>77</v>
      </c>
      <c r="C22" s="26" t="s">
        <v>78</v>
      </c>
      <c r="D22" s="26">
        <v>80</v>
      </c>
      <c r="E22" s="26">
        <v>8.32</v>
      </c>
      <c r="F22" s="26">
        <v>16</v>
      </c>
      <c r="G22" s="26">
        <v>16.96</v>
      </c>
      <c r="H22" s="26">
        <v>179.2</v>
      </c>
      <c r="I22" s="26">
        <v>0.03</v>
      </c>
      <c r="J22" s="26">
        <v>0</v>
      </c>
      <c r="K22" s="26">
        <v>0</v>
      </c>
      <c r="L22" s="26">
        <v>0</v>
      </c>
      <c r="M22" s="26">
        <v>19.2</v>
      </c>
      <c r="N22" s="26">
        <v>127.2</v>
      </c>
      <c r="O22" s="26">
        <v>16</v>
      </c>
      <c r="P22" s="26">
        <v>1.44</v>
      </c>
    </row>
    <row r="23" spans="1:16" ht="4.5" customHeight="1" x14ac:dyDescent="0.25">
      <c r="A23" s="28"/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15.75" hidden="1" x14ac:dyDescent="0.25">
      <c r="A24" s="12"/>
      <c r="B24" s="3"/>
      <c r="C24" s="2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32.25" customHeight="1" x14ac:dyDescent="0.25">
      <c r="A25" s="12">
        <v>2004</v>
      </c>
      <c r="B25" s="3" t="s">
        <v>19</v>
      </c>
      <c r="C25" s="2" t="s">
        <v>63</v>
      </c>
      <c r="D25" s="9">
        <v>60</v>
      </c>
      <c r="E25" s="2">
        <v>0.85</v>
      </c>
      <c r="F25" s="2">
        <v>3.05</v>
      </c>
      <c r="G25" s="2">
        <v>5.41</v>
      </c>
      <c r="H25" s="2">
        <v>52.44</v>
      </c>
      <c r="I25" s="2">
        <v>0.02</v>
      </c>
      <c r="J25" s="2">
        <v>19.47</v>
      </c>
      <c r="K25" s="2">
        <v>0</v>
      </c>
      <c r="L25" s="2">
        <v>4.5199999999999996</v>
      </c>
      <c r="M25" s="2">
        <v>22.42</v>
      </c>
      <c r="N25" s="2">
        <v>16.57</v>
      </c>
      <c r="O25" s="2">
        <v>9.1</v>
      </c>
      <c r="P25" s="2">
        <v>0.31</v>
      </c>
    </row>
    <row r="26" spans="1:16" ht="15.75" x14ac:dyDescent="0.25">
      <c r="A26" s="12">
        <v>2011</v>
      </c>
      <c r="B26" s="16" t="s">
        <v>20</v>
      </c>
      <c r="C26" s="15" t="s">
        <v>82</v>
      </c>
      <c r="D26" s="15">
        <v>200</v>
      </c>
      <c r="E26" s="15">
        <v>0.2</v>
      </c>
      <c r="F26" s="15">
        <v>0</v>
      </c>
      <c r="G26" s="15">
        <v>14</v>
      </c>
      <c r="H26" s="15">
        <v>28</v>
      </c>
      <c r="I26" s="15">
        <v>0</v>
      </c>
      <c r="J26" s="15">
        <v>0</v>
      </c>
      <c r="K26" s="15">
        <v>0</v>
      </c>
      <c r="L26" s="15">
        <v>0</v>
      </c>
      <c r="M26" s="15">
        <v>6</v>
      </c>
      <c r="N26" s="15">
        <v>0</v>
      </c>
      <c r="O26" s="15">
        <v>0</v>
      </c>
      <c r="P26" s="15">
        <v>0.4</v>
      </c>
    </row>
    <row r="27" spans="1:16" ht="17.25" customHeight="1" x14ac:dyDescent="0.25">
      <c r="A27" s="12">
        <v>2004</v>
      </c>
      <c r="B27" s="16" t="s">
        <v>59</v>
      </c>
      <c r="C27" s="15" t="s">
        <v>73</v>
      </c>
      <c r="D27" s="15">
        <v>50</v>
      </c>
      <c r="E27" s="15">
        <v>2.0299999999999998</v>
      </c>
      <c r="F27" s="15">
        <v>8.6</v>
      </c>
      <c r="G27" s="15">
        <v>0.44</v>
      </c>
      <c r="H27" s="15">
        <v>129.1</v>
      </c>
      <c r="I27" s="15">
        <v>0.05</v>
      </c>
      <c r="J27" s="15">
        <v>0</v>
      </c>
      <c r="K27" s="15">
        <v>0.05</v>
      </c>
      <c r="L27" s="15">
        <v>0.05</v>
      </c>
      <c r="M27" s="15">
        <v>52.2</v>
      </c>
      <c r="N27" s="15">
        <v>87.2</v>
      </c>
      <c r="O27" s="15">
        <v>8.9</v>
      </c>
      <c r="P27" s="15">
        <v>0.65</v>
      </c>
    </row>
    <row r="28" spans="1:16" ht="31.5" x14ac:dyDescent="0.25">
      <c r="A28" s="12">
        <v>2011</v>
      </c>
      <c r="B28" s="16" t="s">
        <v>45</v>
      </c>
      <c r="C28" s="15" t="s">
        <v>83</v>
      </c>
      <c r="D28" s="15">
        <v>200</v>
      </c>
      <c r="E28" s="15">
        <v>0.04</v>
      </c>
      <c r="F28" s="15">
        <v>0</v>
      </c>
      <c r="G28" s="15">
        <v>24.76</v>
      </c>
      <c r="H28" s="15">
        <v>94.2</v>
      </c>
      <c r="I28" s="15">
        <v>0.01</v>
      </c>
      <c r="J28" s="15">
        <v>1.08</v>
      </c>
      <c r="K28" s="15">
        <v>0</v>
      </c>
      <c r="L28" s="15">
        <v>0</v>
      </c>
      <c r="M28" s="15">
        <v>6.4</v>
      </c>
      <c r="N28" s="15">
        <v>3.6</v>
      </c>
      <c r="O28" s="15">
        <v>0</v>
      </c>
      <c r="P28" s="15">
        <v>0.18</v>
      </c>
    </row>
    <row r="29" spans="1:16" ht="15.75" x14ac:dyDescent="0.25">
      <c r="A29" s="12"/>
      <c r="B29" s="3" t="s">
        <v>22</v>
      </c>
      <c r="C29" s="2"/>
      <c r="D29" s="9">
        <v>40</v>
      </c>
      <c r="E29" s="2">
        <v>7.8</v>
      </c>
      <c r="F29" s="2">
        <v>5.4</v>
      </c>
      <c r="G29" s="2">
        <v>53.6</v>
      </c>
      <c r="H29" s="2">
        <v>298</v>
      </c>
      <c r="I29" s="2">
        <v>0.1</v>
      </c>
      <c r="J29" s="2">
        <v>0.04</v>
      </c>
      <c r="K29" s="2">
        <v>0</v>
      </c>
      <c r="L29" s="2">
        <v>0</v>
      </c>
      <c r="M29" s="2">
        <v>27.68</v>
      </c>
      <c r="N29" s="2"/>
      <c r="O29" s="2"/>
      <c r="P29" s="2">
        <v>1</v>
      </c>
    </row>
    <row r="30" spans="1:16" ht="15.75" x14ac:dyDescent="0.25">
      <c r="A30" s="12"/>
      <c r="B30" s="3" t="s">
        <v>23</v>
      </c>
      <c r="C30" s="4"/>
      <c r="D30" s="2"/>
      <c r="E30" s="2">
        <f t="shared" ref="E30:P30" si="0">E21+E22+E24+E25+E26+E27+E28+E29</f>
        <v>24.759999999999998</v>
      </c>
      <c r="F30" s="2">
        <f t="shared" si="0"/>
        <v>37.57</v>
      </c>
      <c r="G30" s="2">
        <f t="shared" si="0"/>
        <v>141.62</v>
      </c>
      <c r="H30" s="2">
        <f t="shared" si="0"/>
        <v>949.39</v>
      </c>
      <c r="I30" s="2">
        <f t="shared" si="0"/>
        <v>0.27</v>
      </c>
      <c r="J30" s="2">
        <f t="shared" si="0"/>
        <v>20.589999999999996</v>
      </c>
      <c r="K30" s="2">
        <f t="shared" si="0"/>
        <v>21.05</v>
      </c>
      <c r="L30" s="2">
        <f t="shared" si="0"/>
        <v>4.6999999999999993</v>
      </c>
      <c r="M30" s="2">
        <f t="shared" si="0"/>
        <v>138.76000000000002</v>
      </c>
      <c r="N30" s="2">
        <f t="shared" si="0"/>
        <v>271.74</v>
      </c>
      <c r="O30" s="2">
        <f t="shared" si="0"/>
        <v>55.120000000000005</v>
      </c>
      <c r="P30" s="2">
        <f t="shared" si="0"/>
        <v>5.09</v>
      </c>
    </row>
    <row r="31" spans="1:16" ht="157.5" customHeight="1" x14ac:dyDescent="0.25">
      <c r="B31" s="1"/>
    </row>
    <row r="32" spans="1:16" x14ac:dyDescent="0.25">
      <c r="A32" s="23" t="s">
        <v>52</v>
      </c>
      <c r="B32" s="23"/>
    </row>
    <row r="33" spans="1:16" x14ac:dyDescent="0.25">
      <c r="A33" s="23" t="s">
        <v>49</v>
      </c>
      <c r="B33" s="23"/>
    </row>
    <row r="34" spans="1:16" x14ac:dyDescent="0.25">
      <c r="A34" s="23" t="s">
        <v>50</v>
      </c>
      <c r="B34" s="23"/>
    </row>
    <row r="35" spans="1:16" x14ac:dyDescent="0.25">
      <c r="A35" s="17" t="s">
        <v>51</v>
      </c>
      <c r="B35" s="17"/>
    </row>
    <row r="36" spans="1:16" ht="46.5" hidden="1" customHeight="1" x14ac:dyDescent="0.25"/>
    <row r="37" spans="1:16" ht="46.5" hidden="1" customHeight="1" x14ac:dyDescent="0.3">
      <c r="B37" s="24" t="s">
        <v>25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46.5" hidden="1" customHeight="1" x14ac:dyDescent="0.3">
      <c r="B38" s="24" t="s">
        <v>24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40" spans="1:16" ht="18.75" customHeight="1" x14ac:dyDescent="0.25">
      <c r="A40" s="25" t="s">
        <v>57</v>
      </c>
      <c r="B40" s="26" t="s">
        <v>0</v>
      </c>
      <c r="C40" s="26" t="s">
        <v>58</v>
      </c>
      <c r="D40" s="26" t="s">
        <v>1</v>
      </c>
      <c r="E40" s="26" t="s">
        <v>2</v>
      </c>
      <c r="F40" s="26"/>
      <c r="G40" s="26"/>
      <c r="H40" s="26" t="s">
        <v>8</v>
      </c>
      <c r="I40" s="26" t="s">
        <v>3</v>
      </c>
      <c r="J40" s="26"/>
      <c r="K40" s="26"/>
      <c r="L40" s="26"/>
      <c r="M40" s="26" t="s">
        <v>4</v>
      </c>
      <c r="N40" s="26"/>
      <c r="O40" s="26"/>
      <c r="P40" s="26"/>
    </row>
    <row r="41" spans="1:16" ht="31.5" customHeight="1" x14ac:dyDescent="0.25">
      <c r="A41" s="25"/>
      <c r="B41" s="26"/>
      <c r="C41" s="26"/>
      <c r="D41" s="26"/>
      <c r="E41" s="21" t="s">
        <v>5</v>
      </c>
      <c r="F41" s="21" t="s">
        <v>6</v>
      </c>
      <c r="G41" s="21" t="s">
        <v>7</v>
      </c>
      <c r="H41" s="26"/>
      <c r="I41" s="21" t="s">
        <v>9</v>
      </c>
      <c r="J41" s="21" t="s">
        <v>10</v>
      </c>
      <c r="K41" s="21" t="s">
        <v>11</v>
      </c>
      <c r="L41" s="21" t="s">
        <v>12</v>
      </c>
      <c r="M41" s="21" t="s">
        <v>13</v>
      </c>
      <c r="N41" s="21" t="s">
        <v>14</v>
      </c>
      <c r="O41" s="21" t="s">
        <v>15</v>
      </c>
      <c r="P41" s="21" t="s">
        <v>16</v>
      </c>
    </row>
    <row r="42" spans="1:16" ht="19.5" customHeight="1" x14ac:dyDescent="0.25">
      <c r="A42" s="12">
        <v>2011</v>
      </c>
      <c r="B42" s="22" t="s">
        <v>42</v>
      </c>
      <c r="C42" s="21" t="s">
        <v>80</v>
      </c>
      <c r="D42" s="21">
        <v>250</v>
      </c>
      <c r="E42" s="21">
        <v>20.3</v>
      </c>
      <c r="F42" s="21">
        <v>17</v>
      </c>
      <c r="G42" s="21">
        <v>35.69</v>
      </c>
      <c r="H42" s="21">
        <v>377</v>
      </c>
      <c r="I42" s="21">
        <v>0.06</v>
      </c>
      <c r="J42" s="21">
        <v>1.01</v>
      </c>
      <c r="K42" s="21">
        <v>48</v>
      </c>
      <c r="L42" s="21">
        <v>0</v>
      </c>
      <c r="M42" s="21">
        <v>45.1</v>
      </c>
      <c r="N42" s="21">
        <v>199.3</v>
      </c>
      <c r="O42" s="21">
        <v>47.5</v>
      </c>
      <c r="P42" s="21">
        <v>2.19</v>
      </c>
    </row>
    <row r="43" spans="1:16" ht="15" hidden="1" customHeight="1" x14ac:dyDescent="0.25">
      <c r="A43" s="12"/>
      <c r="B43" s="22" t="s">
        <v>18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ht="18.75" customHeight="1" x14ac:dyDescent="0.25">
      <c r="A44" s="12">
        <v>2011</v>
      </c>
      <c r="B44" s="22" t="s">
        <v>20</v>
      </c>
      <c r="C44" s="21" t="s">
        <v>82</v>
      </c>
      <c r="D44" s="21">
        <v>200</v>
      </c>
      <c r="E44" s="21">
        <v>0.2</v>
      </c>
      <c r="F44" s="21">
        <v>0</v>
      </c>
      <c r="G44" s="21">
        <v>14</v>
      </c>
      <c r="H44" s="21">
        <v>28</v>
      </c>
      <c r="I44" s="21">
        <v>0</v>
      </c>
      <c r="J44" s="21">
        <v>0</v>
      </c>
      <c r="K44" s="21">
        <v>0</v>
      </c>
      <c r="L44" s="21">
        <v>0</v>
      </c>
      <c r="M44" s="21">
        <v>6</v>
      </c>
      <c r="N44" s="21">
        <v>0</v>
      </c>
      <c r="O44" s="21">
        <v>0</v>
      </c>
      <c r="P44" s="21">
        <v>0.4</v>
      </c>
    </row>
    <row r="45" spans="1:16" ht="15.75" x14ac:dyDescent="0.25">
      <c r="A45" s="12">
        <v>2011</v>
      </c>
      <c r="B45" s="22" t="s">
        <v>29</v>
      </c>
      <c r="C45" s="21" t="s">
        <v>62</v>
      </c>
      <c r="D45" s="21">
        <v>60</v>
      </c>
      <c r="E45" s="21">
        <v>0.86</v>
      </c>
      <c r="F45" s="21">
        <v>3.65</v>
      </c>
      <c r="G45" s="21">
        <v>5.0199999999999996</v>
      </c>
      <c r="H45" s="21">
        <v>56.34</v>
      </c>
      <c r="I45" s="21">
        <v>0.01</v>
      </c>
      <c r="J45" s="21">
        <v>5.7</v>
      </c>
      <c r="K45" s="21">
        <v>0</v>
      </c>
      <c r="L45" s="21">
        <v>2.2999999999999998</v>
      </c>
      <c r="M45" s="21">
        <v>21.09</v>
      </c>
      <c r="N45" s="21">
        <v>24.58</v>
      </c>
      <c r="O45" s="21">
        <v>12.54</v>
      </c>
      <c r="P45" s="21">
        <v>0.8</v>
      </c>
    </row>
    <row r="46" spans="1:16" ht="29.25" customHeight="1" x14ac:dyDescent="0.25">
      <c r="A46" s="12">
        <v>2011</v>
      </c>
      <c r="B46" s="22" t="s">
        <v>45</v>
      </c>
      <c r="C46" s="21" t="s">
        <v>83</v>
      </c>
      <c r="D46" s="21">
        <v>200</v>
      </c>
      <c r="E46" s="21">
        <v>0.04</v>
      </c>
      <c r="F46" s="21">
        <v>0</v>
      </c>
      <c r="G46" s="21">
        <v>24.76</v>
      </c>
      <c r="H46" s="21">
        <v>94.2</v>
      </c>
      <c r="I46" s="21">
        <v>0.01</v>
      </c>
      <c r="J46" s="21">
        <v>1.08</v>
      </c>
      <c r="K46" s="21">
        <v>0</v>
      </c>
      <c r="L46" s="21">
        <v>0</v>
      </c>
      <c r="M46" s="21">
        <v>6.4</v>
      </c>
      <c r="N46" s="21">
        <v>3.6</v>
      </c>
      <c r="O46" s="21">
        <v>0</v>
      </c>
      <c r="P46" s="21">
        <v>0.18</v>
      </c>
    </row>
    <row r="47" spans="1:16" ht="17.25" customHeight="1" x14ac:dyDescent="0.25">
      <c r="A47" s="12">
        <v>2004</v>
      </c>
      <c r="B47" s="22" t="s">
        <v>59</v>
      </c>
      <c r="C47" s="21" t="s">
        <v>73</v>
      </c>
      <c r="D47" s="21">
        <v>50</v>
      </c>
      <c r="E47" s="21">
        <v>2.0299999999999998</v>
      </c>
      <c r="F47" s="21">
        <v>8.6</v>
      </c>
      <c r="G47" s="21">
        <v>0.44</v>
      </c>
      <c r="H47" s="21">
        <v>129.1</v>
      </c>
      <c r="I47" s="21">
        <v>0.05</v>
      </c>
      <c r="J47" s="21">
        <v>0</v>
      </c>
      <c r="K47" s="21">
        <v>0.05</v>
      </c>
      <c r="L47" s="21">
        <v>0.05</v>
      </c>
      <c r="M47" s="21">
        <v>52.2</v>
      </c>
      <c r="N47" s="21">
        <v>87.2</v>
      </c>
      <c r="O47" s="21">
        <v>8.9</v>
      </c>
      <c r="P47" s="21">
        <v>0.65</v>
      </c>
    </row>
    <row r="48" spans="1:16" ht="16.5" customHeight="1" x14ac:dyDescent="0.25">
      <c r="A48" s="12"/>
      <c r="B48" s="22" t="s">
        <v>22</v>
      </c>
      <c r="C48" s="21"/>
      <c r="D48" s="21">
        <v>40</v>
      </c>
      <c r="E48" s="21">
        <v>7.8</v>
      </c>
      <c r="F48" s="21">
        <v>5.4</v>
      </c>
      <c r="G48" s="21">
        <v>53.6</v>
      </c>
      <c r="H48" s="21">
        <v>298</v>
      </c>
      <c r="I48" s="21">
        <v>0.1</v>
      </c>
      <c r="J48" s="21">
        <v>0.04</v>
      </c>
      <c r="K48" s="21">
        <v>0</v>
      </c>
      <c r="L48" s="21">
        <v>0</v>
      </c>
      <c r="M48" s="21">
        <v>27.68</v>
      </c>
      <c r="N48" s="21"/>
      <c r="O48" s="21"/>
      <c r="P48" s="21">
        <v>1</v>
      </c>
    </row>
    <row r="49" spans="1:16" ht="15.75" hidden="1" x14ac:dyDescent="0.25">
      <c r="B49" s="2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5.75" hidden="1" x14ac:dyDescent="0.25">
      <c r="B50" s="2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15.75" x14ac:dyDescent="0.25">
      <c r="A51" s="12"/>
      <c r="B51" s="22" t="s">
        <v>23</v>
      </c>
      <c r="C51" s="4"/>
      <c r="D51" s="21"/>
      <c r="E51" s="21">
        <f>E42+E43+E44+E45+E46+E47+E48</f>
        <v>31.23</v>
      </c>
      <c r="F51" s="21">
        <f t="shared" ref="F51:P51" si="1">F42+F43+F44+F45+F46+F47+F48</f>
        <v>34.65</v>
      </c>
      <c r="G51" s="21">
        <f t="shared" si="1"/>
        <v>133.51</v>
      </c>
      <c r="H51" s="21">
        <f t="shared" si="1"/>
        <v>982.6400000000001</v>
      </c>
      <c r="I51" s="21">
        <f t="shared" si="1"/>
        <v>0.23</v>
      </c>
      <c r="J51" s="21">
        <f t="shared" si="1"/>
        <v>7.83</v>
      </c>
      <c r="K51" s="21">
        <f t="shared" si="1"/>
        <v>48.05</v>
      </c>
      <c r="L51" s="21">
        <f t="shared" si="1"/>
        <v>2.3499999999999996</v>
      </c>
      <c r="M51" s="21">
        <f t="shared" si="1"/>
        <v>158.47000000000003</v>
      </c>
      <c r="N51" s="21">
        <f t="shared" si="1"/>
        <v>314.68</v>
      </c>
      <c r="O51" s="21">
        <f t="shared" si="1"/>
        <v>68.94</v>
      </c>
      <c r="P51" s="21">
        <f t="shared" si="1"/>
        <v>5.22</v>
      </c>
    </row>
    <row r="52" spans="1:16" ht="18.75" hidden="1" customHeight="1" x14ac:dyDescent="0.25">
      <c r="A52" s="25" t="s">
        <v>57</v>
      </c>
      <c r="B52" s="26" t="s">
        <v>0</v>
      </c>
      <c r="C52" s="26" t="s">
        <v>58</v>
      </c>
      <c r="D52" s="26" t="s">
        <v>1</v>
      </c>
      <c r="E52" s="26" t="s">
        <v>2</v>
      </c>
      <c r="F52" s="26"/>
      <c r="G52" s="26"/>
      <c r="H52" s="26" t="s">
        <v>8</v>
      </c>
      <c r="I52" s="26" t="s">
        <v>3</v>
      </c>
      <c r="J52" s="26"/>
      <c r="K52" s="26"/>
      <c r="L52" s="26"/>
      <c r="M52" s="26" t="s">
        <v>4</v>
      </c>
      <c r="N52" s="26"/>
      <c r="O52" s="26"/>
      <c r="P52" s="26"/>
    </row>
    <row r="53" spans="1:16" ht="31.5" hidden="1" customHeight="1" x14ac:dyDescent="0.25">
      <c r="A53" s="25"/>
      <c r="B53" s="26"/>
      <c r="C53" s="26"/>
      <c r="D53" s="26"/>
      <c r="E53" s="2" t="s">
        <v>5</v>
      </c>
      <c r="F53" s="2" t="s">
        <v>6</v>
      </c>
      <c r="G53" s="2" t="s">
        <v>7</v>
      </c>
      <c r="H53" s="26"/>
      <c r="I53" s="2" t="s">
        <v>9</v>
      </c>
      <c r="J53" s="2" t="s">
        <v>10</v>
      </c>
      <c r="K53" s="2" t="s">
        <v>11</v>
      </c>
      <c r="L53" s="2" t="s">
        <v>12</v>
      </c>
      <c r="M53" s="2" t="s">
        <v>13</v>
      </c>
      <c r="N53" s="2" t="s">
        <v>14</v>
      </c>
      <c r="O53" s="2" t="s">
        <v>15</v>
      </c>
      <c r="P53" s="2" t="s">
        <v>16</v>
      </c>
    </row>
    <row r="54" spans="1:16" ht="16.5" hidden="1" customHeight="1" x14ac:dyDescent="0.25">
      <c r="A54" s="12">
        <v>2004</v>
      </c>
      <c r="B54" s="3" t="s">
        <v>26</v>
      </c>
      <c r="C54" s="2" t="s">
        <v>85</v>
      </c>
      <c r="D54" s="2">
        <v>200</v>
      </c>
      <c r="E54" s="2">
        <v>4.62</v>
      </c>
      <c r="F54" s="2">
        <v>4.0199999999999996</v>
      </c>
      <c r="G54" s="2">
        <v>43.8</v>
      </c>
      <c r="H54" s="2">
        <v>177.56</v>
      </c>
      <c r="I54" s="2">
        <v>0.05</v>
      </c>
      <c r="J54" s="2">
        <v>2.06</v>
      </c>
      <c r="K54" s="2">
        <v>0.01</v>
      </c>
      <c r="L54" s="2">
        <v>0.17</v>
      </c>
      <c r="M54" s="2">
        <v>158.69999999999999</v>
      </c>
      <c r="N54" s="2">
        <v>126.2</v>
      </c>
      <c r="O54" s="2">
        <v>15.2</v>
      </c>
      <c r="P54" s="2">
        <v>0.67</v>
      </c>
    </row>
    <row r="55" spans="1:16" ht="15" hidden="1" customHeight="1" x14ac:dyDescent="0.25">
      <c r="A55" s="12">
        <v>2011</v>
      </c>
      <c r="B55" s="3" t="s">
        <v>27</v>
      </c>
      <c r="C55" s="2" t="s">
        <v>81</v>
      </c>
      <c r="D55" s="2">
        <v>100</v>
      </c>
      <c r="E55" s="2">
        <v>19.72</v>
      </c>
      <c r="F55" s="2">
        <v>17.89</v>
      </c>
      <c r="G55" s="2">
        <v>4.76</v>
      </c>
      <c r="H55" s="2">
        <v>168.2</v>
      </c>
      <c r="I55" s="2">
        <v>0.17</v>
      </c>
      <c r="J55" s="2">
        <v>1.28</v>
      </c>
      <c r="K55" s="2">
        <v>1.49</v>
      </c>
      <c r="L55" s="2">
        <v>2.25</v>
      </c>
      <c r="M55" s="2">
        <v>24.36</v>
      </c>
      <c r="N55" s="2">
        <v>194.69</v>
      </c>
      <c r="O55" s="2">
        <v>26.01</v>
      </c>
      <c r="P55" s="2">
        <v>2.3199999999999998</v>
      </c>
    </row>
    <row r="56" spans="1:16" ht="20.25" hidden="1" customHeight="1" x14ac:dyDescent="0.25">
      <c r="A56" s="12">
        <v>2011</v>
      </c>
      <c r="B56" s="3" t="s">
        <v>28</v>
      </c>
      <c r="C56" s="2" t="s">
        <v>75</v>
      </c>
      <c r="D56" s="2">
        <v>150</v>
      </c>
      <c r="E56" s="2">
        <v>7.46</v>
      </c>
      <c r="F56" s="2">
        <v>5.61</v>
      </c>
      <c r="G56" s="2">
        <v>35.840000000000003</v>
      </c>
      <c r="H56" s="2">
        <v>230.45</v>
      </c>
      <c r="I56" s="2">
        <v>0.18</v>
      </c>
      <c r="J56" s="2">
        <v>0</v>
      </c>
      <c r="K56" s="2">
        <v>0.02</v>
      </c>
      <c r="L56" s="2">
        <v>0</v>
      </c>
      <c r="M56" s="2">
        <v>12.98</v>
      </c>
      <c r="N56" s="2">
        <v>208.5</v>
      </c>
      <c r="O56" s="2">
        <v>67.5</v>
      </c>
      <c r="P56" s="2">
        <v>3.95</v>
      </c>
    </row>
    <row r="57" spans="1:16" ht="15.75" hidden="1" x14ac:dyDescent="0.25">
      <c r="A57" s="12">
        <v>2011</v>
      </c>
      <c r="B57" s="16" t="s">
        <v>29</v>
      </c>
      <c r="C57" s="15" t="s">
        <v>62</v>
      </c>
      <c r="D57" s="15">
        <v>60</v>
      </c>
      <c r="E57" s="15">
        <v>0.86</v>
      </c>
      <c r="F57" s="15">
        <v>3.65</v>
      </c>
      <c r="G57" s="15">
        <v>5.0199999999999996</v>
      </c>
      <c r="H57" s="15">
        <v>56.34</v>
      </c>
      <c r="I57" s="15">
        <v>0.01</v>
      </c>
      <c r="J57" s="15">
        <v>5.7</v>
      </c>
      <c r="K57" s="15">
        <v>0</v>
      </c>
      <c r="L57" s="15">
        <v>2.2999999999999998</v>
      </c>
      <c r="M57" s="15">
        <v>21.09</v>
      </c>
      <c r="N57" s="15">
        <v>24.58</v>
      </c>
      <c r="O57" s="15">
        <v>12.54</v>
      </c>
      <c r="P57" s="15">
        <v>0.8</v>
      </c>
    </row>
    <row r="58" spans="1:16" ht="17.25" hidden="1" customHeight="1" x14ac:dyDescent="0.25">
      <c r="A58" s="12">
        <v>2011</v>
      </c>
      <c r="B58" s="3" t="s">
        <v>30</v>
      </c>
      <c r="C58" s="2" t="s">
        <v>86</v>
      </c>
      <c r="D58" s="2">
        <v>200</v>
      </c>
      <c r="E58" s="2">
        <v>1</v>
      </c>
      <c r="F58" s="2">
        <v>0.2</v>
      </c>
      <c r="G58" s="2">
        <v>20.2</v>
      </c>
      <c r="H58" s="2">
        <v>92</v>
      </c>
      <c r="I58" s="2">
        <v>0.02</v>
      </c>
      <c r="J58" s="2">
        <v>4</v>
      </c>
      <c r="K58" s="2">
        <v>0</v>
      </c>
      <c r="L58" s="2">
        <v>0.2</v>
      </c>
      <c r="M58" s="2">
        <v>14</v>
      </c>
      <c r="N58" s="2">
        <v>17</v>
      </c>
      <c r="O58" s="2">
        <v>18</v>
      </c>
      <c r="P58" s="2">
        <v>0.8</v>
      </c>
    </row>
    <row r="59" spans="1:16" ht="17.25" hidden="1" customHeight="1" x14ac:dyDescent="0.25">
      <c r="A59" s="12">
        <v>2004</v>
      </c>
      <c r="B59" s="16" t="s">
        <v>59</v>
      </c>
      <c r="C59" s="15" t="s">
        <v>73</v>
      </c>
      <c r="D59" s="15">
        <v>50</v>
      </c>
      <c r="E59" s="15">
        <v>2.0299999999999998</v>
      </c>
      <c r="F59" s="15">
        <v>8.6</v>
      </c>
      <c r="G59" s="15">
        <v>0.44</v>
      </c>
      <c r="H59" s="15">
        <v>129.1</v>
      </c>
      <c r="I59" s="15">
        <v>0.05</v>
      </c>
      <c r="J59" s="15">
        <v>0</v>
      </c>
      <c r="K59" s="15">
        <v>0.05</v>
      </c>
      <c r="L59" s="15">
        <v>0.05</v>
      </c>
      <c r="M59" s="15">
        <v>52.2</v>
      </c>
      <c r="N59" s="15">
        <v>87.2</v>
      </c>
      <c r="O59" s="15">
        <v>8.9</v>
      </c>
      <c r="P59" s="15">
        <v>0.65</v>
      </c>
    </row>
    <row r="60" spans="1:16" ht="15.75" hidden="1" x14ac:dyDescent="0.25">
      <c r="A60" s="1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22.5" hidden="1" customHeight="1" x14ac:dyDescent="0.25">
      <c r="A61" s="1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hidden="1" x14ac:dyDescent="0.25">
      <c r="A62" s="12"/>
      <c r="B62" s="3" t="s">
        <v>22</v>
      </c>
      <c r="C62" s="2"/>
      <c r="D62" s="2">
        <v>40</v>
      </c>
      <c r="E62" s="2">
        <v>7.8</v>
      </c>
      <c r="F62" s="2">
        <v>5.4</v>
      </c>
      <c r="G62" s="2">
        <v>53.6</v>
      </c>
      <c r="H62" s="2">
        <v>298</v>
      </c>
      <c r="I62" s="2">
        <v>0.1</v>
      </c>
      <c r="J62" s="2">
        <v>0.04</v>
      </c>
      <c r="K62" s="2">
        <v>0</v>
      </c>
      <c r="L62" s="2">
        <v>0</v>
      </c>
      <c r="M62" s="2">
        <v>27.68</v>
      </c>
      <c r="N62" s="2"/>
      <c r="O62" s="2"/>
      <c r="P62" s="2">
        <v>1</v>
      </c>
    </row>
    <row r="63" spans="1:16" ht="15.75" hidden="1" customHeight="1" x14ac:dyDescent="0.25">
      <c r="A63" s="1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hidden="1" x14ac:dyDescent="0.25">
      <c r="A64" s="12"/>
      <c r="B64" s="3" t="s">
        <v>23</v>
      </c>
      <c r="C64" s="4"/>
      <c r="D64" s="2"/>
      <c r="E64" s="2">
        <f>E54+E55+E56+E57+E58+E60+E61+E62</f>
        <v>41.46</v>
      </c>
      <c r="F64" s="2">
        <f t="shared" ref="F64:P64" si="2">F54+F55+F56+F57+F58+F60+F61+F62</f>
        <v>36.769999999999996</v>
      </c>
      <c r="G64" s="2">
        <f t="shared" si="2"/>
        <v>163.22</v>
      </c>
      <c r="H64" s="2">
        <f t="shared" si="2"/>
        <v>1022.5500000000001</v>
      </c>
      <c r="I64" s="2">
        <f t="shared" si="2"/>
        <v>0.53</v>
      </c>
      <c r="J64" s="2">
        <f t="shared" si="2"/>
        <v>13.079999999999998</v>
      </c>
      <c r="K64" s="2">
        <f t="shared" si="2"/>
        <v>1.52</v>
      </c>
      <c r="L64" s="2">
        <f t="shared" si="2"/>
        <v>4.92</v>
      </c>
      <c r="M64" s="2">
        <f t="shared" si="2"/>
        <v>258.81</v>
      </c>
      <c r="N64" s="2">
        <f t="shared" si="2"/>
        <v>570.97</v>
      </c>
      <c r="O64" s="2">
        <f t="shared" si="2"/>
        <v>139.25</v>
      </c>
      <c r="P64" s="2">
        <f t="shared" si="2"/>
        <v>9.5399999999999991</v>
      </c>
    </row>
    <row r="65" spans="1:16" ht="235.5" customHeight="1" x14ac:dyDescent="0.25"/>
    <row r="66" spans="1:16" ht="14.25" customHeight="1" x14ac:dyDescent="0.25">
      <c r="A66" s="23" t="s">
        <v>53</v>
      </c>
      <c r="B66" s="23"/>
    </row>
    <row r="67" spans="1:16" x14ac:dyDescent="0.25">
      <c r="A67" s="23" t="s">
        <v>49</v>
      </c>
      <c r="B67" s="23"/>
    </row>
    <row r="68" spans="1:16" x14ac:dyDescent="0.25">
      <c r="A68" s="23" t="s">
        <v>50</v>
      </c>
      <c r="B68" s="23"/>
    </row>
    <row r="69" spans="1:16" x14ac:dyDescent="0.25">
      <c r="A69" s="17" t="s">
        <v>51</v>
      </c>
      <c r="B69" s="17"/>
    </row>
    <row r="70" spans="1:16" ht="21.75" hidden="1" customHeight="1" x14ac:dyDescent="0.25"/>
    <row r="71" spans="1:16" ht="15" hidden="1" customHeight="1" x14ac:dyDescent="0.3">
      <c r="B71" s="24" t="s">
        <v>31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1:16" ht="15" hidden="1" customHeight="1" x14ac:dyDescent="0.3">
      <c r="B72" s="24" t="s">
        <v>24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4" spans="1:16" ht="18.75" customHeight="1" x14ac:dyDescent="0.25">
      <c r="A74" s="25" t="s">
        <v>57</v>
      </c>
      <c r="B74" s="26" t="s">
        <v>0</v>
      </c>
      <c r="C74" s="26" t="s">
        <v>58</v>
      </c>
      <c r="D74" s="26" t="s">
        <v>1</v>
      </c>
      <c r="E74" s="26" t="s">
        <v>2</v>
      </c>
      <c r="F74" s="26"/>
      <c r="G74" s="26"/>
      <c r="H74" s="26" t="s">
        <v>8</v>
      </c>
      <c r="I74" s="26" t="s">
        <v>3</v>
      </c>
      <c r="J74" s="26"/>
      <c r="K74" s="26"/>
      <c r="L74" s="26"/>
      <c r="M74" s="26" t="s">
        <v>4</v>
      </c>
      <c r="N74" s="26"/>
      <c r="O74" s="26"/>
      <c r="P74" s="26"/>
    </row>
    <row r="75" spans="1:16" ht="24.75" customHeight="1" x14ac:dyDescent="0.25">
      <c r="A75" s="25"/>
      <c r="B75" s="26"/>
      <c r="C75" s="26"/>
      <c r="D75" s="26"/>
      <c r="E75" s="2" t="s">
        <v>5</v>
      </c>
      <c r="F75" s="2" t="s">
        <v>6</v>
      </c>
      <c r="G75" s="2" t="s">
        <v>7</v>
      </c>
      <c r="H75" s="26"/>
      <c r="I75" s="2" t="s">
        <v>9</v>
      </c>
      <c r="J75" s="2" t="s">
        <v>10</v>
      </c>
      <c r="K75" s="2" t="s">
        <v>11</v>
      </c>
      <c r="L75" s="2" t="s">
        <v>12</v>
      </c>
      <c r="M75" s="2" t="s">
        <v>13</v>
      </c>
      <c r="N75" s="2" t="s">
        <v>14</v>
      </c>
      <c r="O75" s="2" t="s">
        <v>15</v>
      </c>
      <c r="P75" s="2" t="s">
        <v>16</v>
      </c>
    </row>
    <row r="76" spans="1:16" ht="63" customHeight="1" x14ac:dyDescent="0.25">
      <c r="A76" s="14">
        <v>2011</v>
      </c>
      <c r="B76" s="3" t="s">
        <v>64</v>
      </c>
      <c r="C76" s="2" t="s">
        <v>65</v>
      </c>
      <c r="D76" s="2">
        <v>250</v>
      </c>
      <c r="E76" s="2">
        <v>1.75</v>
      </c>
      <c r="F76" s="2">
        <v>4.8899999999999997</v>
      </c>
      <c r="G76" s="2">
        <v>8.49</v>
      </c>
      <c r="H76" s="2">
        <v>84.75</v>
      </c>
      <c r="I76" s="2">
        <v>0.06</v>
      </c>
      <c r="J76" s="2">
        <v>18.46</v>
      </c>
      <c r="K76" s="2">
        <v>0</v>
      </c>
      <c r="L76" s="2">
        <v>0</v>
      </c>
      <c r="M76" s="2">
        <v>43.33</v>
      </c>
      <c r="N76" s="2">
        <v>47.63</v>
      </c>
      <c r="O76" s="2">
        <v>22.25</v>
      </c>
      <c r="P76" s="2">
        <v>0.8</v>
      </c>
    </row>
    <row r="77" spans="1:16" ht="15" customHeight="1" x14ac:dyDescent="0.25">
      <c r="A77" s="12">
        <v>2010</v>
      </c>
      <c r="B77" s="3" t="s">
        <v>32</v>
      </c>
      <c r="C77" s="2" t="s">
        <v>60</v>
      </c>
      <c r="D77" s="2">
        <v>60</v>
      </c>
      <c r="E77" s="2">
        <v>0.82</v>
      </c>
      <c r="F77" s="2">
        <v>3.71</v>
      </c>
      <c r="G77" s="2">
        <v>5.0599999999999996</v>
      </c>
      <c r="H77" s="2">
        <v>56.88</v>
      </c>
      <c r="I77" s="2">
        <v>0.04</v>
      </c>
      <c r="J77" s="2">
        <v>6.15</v>
      </c>
      <c r="K77" s="2">
        <v>0</v>
      </c>
      <c r="L77" s="2">
        <v>4.54</v>
      </c>
      <c r="M77" s="2">
        <v>13.92</v>
      </c>
      <c r="N77" s="2">
        <v>26.98</v>
      </c>
      <c r="O77" s="2">
        <v>12.45</v>
      </c>
      <c r="P77" s="2">
        <v>0.51</v>
      </c>
    </row>
    <row r="78" spans="1:16" ht="17.25" customHeight="1" x14ac:dyDescent="0.25">
      <c r="A78" s="12">
        <v>2011</v>
      </c>
      <c r="B78" s="3" t="s">
        <v>33</v>
      </c>
      <c r="C78" s="2" t="s">
        <v>61</v>
      </c>
      <c r="D78" s="2">
        <v>10</v>
      </c>
      <c r="E78" s="2">
        <v>2.3199999999999998</v>
      </c>
      <c r="F78" s="2">
        <v>2.0499999999999998</v>
      </c>
      <c r="G78" s="2">
        <v>0</v>
      </c>
      <c r="H78" s="2">
        <v>36.4</v>
      </c>
      <c r="I78" s="2">
        <v>0</v>
      </c>
      <c r="J78" s="2">
        <v>7.0000000000000007E-2</v>
      </c>
      <c r="K78" s="2">
        <v>26</v>
      </c>
      <c r="L78" s="2">
        <v>0.12</v>
      </c>
      <c r="M78" s="2">
        <v>88</v>
      </c>
      <c r="N78" s="2">
        <v>50</v>
      </c>
      <c r="O78" s="2">
        <v>3.5</v>
      </c>
      <c r="P78" s="2">
        <v>0.1</v>
      </c>
    </row>
    <row r="79" spans="1:16" ht="15.75" x14ac:dyDescent="0.25">
      <c r="A79" s="12">
        <v>2004</v>
      </c>
      <c r="B79" s="3" t="s">
        <v>34</v>
      </c>
      <c r="C79" s="2" t="s">
        <v>84</v>
      </c>
      <c r="D79" s="2">
        <v>200</v>
      </c>
      <c r="E79" s="2">
        <v>0</v>
      </c>
      <c r="F79" s="2">
        <v>0</v>
      </c>
      <c r="G79" s="2">
        <v>15.3</v>
      </c>
      <c r="H79" s="2">
        <v>49.6</v>
      </c>
      <c r="I79" s="2">
        <v>0.02</v>
      </c>
      <c r="J79" s="2">
        <v>5.6</v>
      </c>
      <c r="K79" s="2">
        <v>0.03</v>
      </c>
      <c r="L79" s="2">
        <v>0</v>
      </c>
      <c r="M79" s="2">
        <v>3.2</v>
      </c>
      <c r="N79" s="2">
        <v>15.8</v>
      </c>
      <c r="O79" s="2">
        <v>2</v>
      </c>
      <c r="P79" s="2">
        <v>0</v>
      </c>
    </row>
    <row r="80" spans="1:16" ht="18.75" customHeight="1" x14ac:dyDescent="0.25">
      <c r="A80" s="12"/>
      <c r="B80" s="3" t="s">
        <v>21</v>
      </c>
      <c r="C80" s="2"/>
      <c r="D80" s="2">
        <v>40</v>
      </c>
      <c r="E80" s="2">
        <v>3.06</v>
      </c>
      <c r="F80" s="2">
        <v>1.2</v>
      </c>
      <c r="G80" s="2">
        <v>19.899999999999999</v>
      </c>
      <c r="H80" s="2">
        <v>104.8</v>
      </c>
      <c r="I80" s="2">
        <v>0.06</v>
      </c>
      <c r="J80" s="2">
        <v>0</v>
      </c>
      <c r="K80" s="2">
        <v>0</v>
      </c>
      <c r="L80" s="2">
        <v>0</v>
      </c>
      <c r="M80" s="2">
        <v>14.8</v>
      </c>
      <c r="N80" s="2">
        <v>87.2</v>
      </c>
      <c r="O80" s="2">
        <v>26</v>
      </c>
      <c r="P80" s="2">
        <v>1.1000000000000001</v>
      </c>
    </row>
    <row r="81" spans="1:16" ht="15.75" x14ac:dyDescent="0.25">
      <c r="A81" s="12">
        <v>2011</v>
      </c>
      <c r="B81" s="3" t="s">
        <v>20</v>
      </c>
      <c r="C81" s="2" t="s">
        <v>82</v>
      </c>
      <c r="D81" s="2">
        <v>200</v>
      </c>
      <c r="E81" s="2">
        <v>0.2</v>
      </c>
      <c r="F81" s="2">
        <v>0</v>
      </c>
      <c r="G81" s="2">
        <v>14</v>
      </c>
      <c r="H81" s="2">
        <v>28</v>
      </c>
      <c r="I81" s="2">
        <v>0</v>
      </c>
      <c r="J81" s="2">
        <v>0</v>
      </c>
      <c r="K81" s="2">
        <v>0</v>
      </c>
      <c r="L81" s="2">
        <v>0</v>
      </c>
      <c r="M81" s="2">
        <v>6</v>
      </c>
      <c r="N81" s="2">
        <v>0</v>
      </c>
      <c r="O81" s="2">
        <v>0</v>
      </c>
      <c r="P81" s="2">
        <v>0.4</v>
      </c>
    </row>
    <row r="82" spans="1:16" ht="22.5" customHeight="1" x14ac:dyDescent="0.25">
      <c r="A82" s="12"/>
      <c r="B82" s="3" t="s">
        <v>35</v>
      </c>
      <c r="C82" s="2"/>
      <c r="D82" s="2">
        <v>40</v>
      </c>
      <c r="E82" s="2">
        <v>7.8</v>
      </c>
      <c r="F82" s="2">
        <v>5.4</v>
      </c>
      <c r="G82" s="2">
        <v>53.6</v>
      </c>
      <c r="H82" s="2">
        <v>298</v>
      </c>
      <c r="I82" s="2">
        <v>0.1</v>
      </c>
      <c r="J82" s="2">
        <v>0.04</v>
      </c>
      <c r="K82" s="2">
        <v>0</v>
      </c>
      <c r="L82" s="2">
        <v>0</v>
      </c>
      <c r="M82" s="2">
        <v>27.68</v>
      </c>
      <c r="N82" s="2"/>
      <c r="O82" s="2"/>
      <c r="P82" s="2">
        <v>1</v>
      </c>
    </row>
    <row r="83" spans="1:16" ht="15.75" hidden="1" x14ac:dyDescent="0.25">
      <c r="A83" s="1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75" hidden="1" x14ac:dyDescent="0.25">
      <c r="A84" s="1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75" x14ac:dyDescent="0.25">
      <c r="A85" s="12"/>
      <c r="B85" s="3" t="s">
        <v>23</v>
      </c>
      <c r="C85" s="4"/>
      <c r="D85" s="2"/>
      <c r="E85" s="2">
        <f>E76+E77+E78+E79+E80+E81+E82</f>
        <v>15.95</v>
      </c>
      <c r="F85" s="2">
        <f t="shared" ref="F85:P85" si="3">F76+F77+F78+F79+F80+F81+F82</f>
        <v>17.25</v>
      </c>
      <c r="G85" s="2">
        <f t="shared" si="3"/>
        <v>116.35</v>
      </c>
      <c r="H85" s="2">
        <f t="shared" si="3"/>
        <v>658.43000000000006</v>
      </c>
      <c r="I85" s="2">
        <f t="shared" si="3"/>
        <v>0.28000000000000003</v>
      </c>
      <c r="J85" s="2">
        <f t="shared" si="3"/>
        <v>30.32</v>
      </c>
      <c r="K85" s="2">
        <f t="shared" si="3"/>
        <v>26.03</v>
      </c>
      <c r="L85" s="2">
        <f t="shared" si="3"/>
        <v>4.66</v>
      </c>
      <c r="M85" s="2">
        <f t="shared" si="3"/>
        <v>196.93</v>
      </c>
      <c r="N85" s="2">
        <f t="shared" si="3"/>
        <v>227.61</v>
      </c>
      <c r="O85" s="2">
        <f t="shared" si="3"/>
        <v>66.2</v>
      </c>
      <c r="P85" s="2">
        <f t="shared" si="3"/>
        <v>3.91</v>
      </c>
    </row>
    <row r="87" spans="1:16" ht="178.5" customHeight="1" x14ac:dyDescent="0.25"/>
    <row r="88" spans="1:16" ht="14.25" customHeight="1" x14ac:dyDescent="0.25">
      <c r="A88" s="23" t="s">
        <v>54</v>
      </c>
      <c r="B88" s="23"/>
    </row>
    <row r="89" spans="1:16" x14ac:dyDescent="0.25">
      <c r="A89" s="23" t="s">
        <v>49</v>
      </c>
      <c r="B89" s="23"/>
    </row>
    <row r="90" spans="1:16" x14ac:dyDescent="0.25">
      <c r="A90" s="23" t="s">
        <v>50</v>
      </c>
      <c r="B90" s="23"/>
    </row>
    <row r="91" spans="1:16" x14ac:dyDescent="0.25">
      <c r="A91" s="17" t="s">
        <v>51</v>
      </c>
      <c r="B91" s="17"/>
    </row>
    <row r="92" spans="1:16" ht="15" hidden="1" customHeight="1" x14ac:dyDescent="0.3">
      <c r="B92" s="24" t="s">
        <v>24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4" spans="1:16" ht="18.75" customHeight="1" x14ac:dyDescent="0.25">
      <c r="A94" s="25" t="s">
        <v>57</v>
      </c>
      <c r="B94" s="26" t="s">
        <v>0</v>
      </c>
      <c r="C94" s="26" t="s">
        <v>58</v>
      </c>
      <c r="D94" s="26" t="s">
        <v>1</v>
      </c>
      <c r="E94" s="26" t="s">
        <v>2</v>
      </c>
      <c r="F94" s="26"/>
      <c r="G94" s="26"/>
      <c r="H94" s="26" t="s">
        <v>8</v>
      </c>
      <c r="I94" s="26" t="s">
        <v>3</v>
      </c>
      <c r="J94" s="26"/>
      <c r="K94" s="26"/>
      <c r="L94" s="26"/>
      <c r="M94" s="26" t="s">
        <v>4</v>
      </c>
      <c r="N94" s="26"/>
      <c r="O94" s="26"/>
      <c r="P94" s="26"/>
    </row>
    <row r="95" spans="1:16" ht="31.5" customHeight="1" x14ac:dyDescent="0.25">
      <c r="A95" s="25"/>
      <c r="B95" s="26"/>
      <c r="C95" s="26"/>
      <c r="D95" s="26"/>
      <c r="E95" s="2" t="s">
        <v>5</v>
      </c>
      <c r="F95" s="2" t="s">
        <v>6</v>
      </c>
      <c r="G95" s="2" t="s">
        <v>7</v>
      </c>
      <c r="H95" s="26"/>
      <c r="I95" s="2" t="s">
        <v>9</v>
      </c>
      <c r="J95" s="2" t="s">
        <v>10</v>
      </c>
      <c r="K95" s="2" t="s">
        <v>11</v>
      </c>
      <c r="L95" s="2" t="s">
        <v>12</v>
      </c>
      <c r="M95" s="2" t="s">
        <v>13</v>
      </c>
      <c r="N95" s="2" t="s">
        <v>14</v>
      </c>
      <c r="O95" s="2" t="s">
        <v>15</v>
      </c>
      <c r="P95" s="2" t="s">
        <v>16</v>
      </c>
    </row>
    <row r="96" spans="1:16" ht="30.75" customHeight="1" x14ac:dyDescent="0.25">
      <c r="A96" s="12">
        <v>2005</v>
      </c>
      <c r="B96" s="3" t="s">
        <v>36</v>
      </c>
      <c r="C96" s="2" t="s">
        <v>72</v>
      </c>
      <c r="D96" s="2">
        <v>200</v>
      </c>
      <c r="E96" s="2">
        <v>4.08</v>
      </c>
      <c r="F96" s="2">
        <v>6.4</v>
      </c>
      <c r="G96" s="2">
        <v>27.26</v>
      </c>
      <c r="H96" s="2">
        <v>183</v>
      </c>
      <c r="I96" s="2">
        <v>0.18</v>
      </c>
      <c r="J96" s="2">
        <v>24.22</v>
      </c>
      <c r="K96" s="2">
        <v>34</v>
      </c>
      <c r="L96" s="2">
        <v>0</v>
      </c>
      <c r="M96" s="2">
        <v>49.3</v>
      </c>
      <c r="N96" s="2">
        <v>115.46</v>
      </c>
      <c r="O96" s="2">
        <v>37</v>
      </c>
      <c r="P96" s="2">
        <v>1.34</v>
      </c>
    </row>
    <row r="97" spans="1:16" ht="15" customHeight="1" x14ac:dyDescent="0.25">
      <c r="A97" s="12">
        <v>2011</v>
      </c>
      <c r="B97" s="3" t="s">
        <v>37</v>
      </c>
      <c r="C97" s="2" t="s">
        <v>79</v>
      </c>
      <c r="D97" s="2">
        <v>80</v>
      </c>
      <c r="E97" s="2">
        <v>12.44</v>
      </c>
      <c r="F97" s="2">
        <v>9.24</v>
      </c>
      <c r="G97" s="2">
        <v>12.56</v>
      </c>
      <c r="H97" s="2">
        <v>183</v>
      </c>
      <c r="I97" s="2">
        <v>0.08</v>
      </c>
      <c r="J97" s="2">
        <v>0.12</v>
      </c>
      <c r="K97" s="2">
        <v>23</v>
      </c>
      <c r="L97" s="2">
        <v>0.65</v>
      </c>
      <c r="M97" s="2">
        <v>35</v>
      </c>
      <c r="N97" s="2">
        <v>133.1</v>
      </c>
      <c r="O97" s="2">
        <v>25.7</v>
      </c>
      <c r="P97" s="2">
        <v>1.2</v>
      </c>
    </row>
    <row r="98" spans="1:16" ht="16.5" customHeight="1" x14ac:dyDescent="0.25">
      <c r="A98" s="12">
        <v>2011</v>
      </c>
      <c r="B98" s="16" t="s">
        <v>20</v>
      </c>
      <c r="C98" s="15" t="s">
        <v>82</v>
      </c>
      <c r="D98" s="15">
        <v>200</v>
      </c>
      <c r="E98" s="15">
        <v>0.2</v>
      </c>
      <c r="F98" s="15">
        <v>0</v>
      </c>
      <c r="G98" s="15">
        <v>14</v>
      </c>
      <c r="H98" s="15">
        <v>28</v>
      </c>
      <c r="I98" s="15">
        <v>0</v>
      </c>
      <c r="J98" s="15">
        <v>0</v>
      </c>
      <c r="K98" s="15">
        <v>0</v>
      </c>
      <c r="L98" s="15">
        <v>0</v>
      </c>
      <c r="M98" s="15">
        <v>6</v>
      </c>
      <c r="N98" s="15">
        <v>0</v>
      </c>
      <c r="O98" s="15">
        <v>0</v>
      </c>
      <c r="P98" s="15">
        <v>0.4</v>
      </c>
    </row>
    <row r="99" spans="1:16" ht="15.75" x14ac:dyDescent="0.25">
      <c r="A99" s="12">
        <v>2011</v>
      </c>
      <c r="B99" s="16" t="s">
        <v>30</v>
      </c>
      <c r="C99" s="15" t="s">
        <v>86</v>
      </c>
      <c r="D99" s="15">
        <v>200</v>
      </c>
      <c r="E99" s="15">
        <v>1</v>
      </c>
      <c r="F99" s="15">
        <v>0.2</v>
      </c>
      <c r="G99" s="15">
        <v>20.2</v>
      </c>
      <c r="H99" s="15">
        <v>92</v>
      </c>
      <c r="I99" s="15">
        <v>0.02</v>
      </c>
      <c r="J99" s="15">
        <v>4</v>
      </c>
      <c r="K99" s="15">
        <v>0</v>
      </c>
      <c r="L99" s="15">
        <v>0.2</v>
      </c>
      <c r="M99" s="15">
        <v>14</v>
      </c>
      <c r="N99" s="15">
        <v>17</v>
      </c>
      <c r="O99" s="15">
        <v>18</v>
      </c>
      <c r="P99" s="15">
        <v>0.8</v>
      </c>
    </row>
    <row r="100" spans="1:16" ht="17.25" customHeight="1" x14ac:dyDescent="0.25">
      <c r="A100" s="12">
        <v>2004</v>
      </c>
      <c r="B100" s="10" t="s">
        <v>59</v>
      </c>
      <c r="C100" s="9" t="s">
        <v>73</v>
      </c>
      <c r="D100" s="9">
        <v>50</v>
      </c>
      <c r="E100" s="9">
        <v>2.0299999999999998</v>
      </c>
      <c r="F100" s="9">
        <v>8.6</v>
      </c>
      <c r="G100" s="9">
        <v>0.44</v>
      </c>
      <c r="H100" s="9">
        <v>129.1</v>
      </c>
      <c r="I100" s="9">
        <v>0.05</v>
      </c>
      <c r="J100" s="9">
        <v>0</v>
      </c>
      <c r="K100" s="9">
        <v>0.05</v>
      </c>
      <c r="L100" s="9">
        <v>0.05</v>
      </c>
      <c r="M100" s="9">
        <v>52.2</v>
      </c>
      <c r="N100" s="9">
        <v>87.2</v>
      </c>
      <c r="O100" s="9">
        <v>8.9</v>
      </c>
      <c r="P100" s="9">
        <v>0.65</v>
      </c>
    </row>
    <row r="101" spans="1:16" ht="15.75" hidden="1" x14ac:dyDescent="0.25">
      <c r="A101" s="1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9.5" customHeight="1" x14ac:dyDescent="0.25">
      <c r="A102" s="12"/>
      <c r="B102" s="3" t="s">
        <v>22</v>
      </c>
      <c r="C102" s="2"/>
      <c r="D102" s="2">
        <v>40</v>
      </c>
      <c r="E102" s="2">
        <v>7.8</v>
      </c>
      <c r="F102" s="2">
        <v>5.4</v>
      </c>
      <c r="G102" s="2">
        <v>53.6</v>
      </c>
      <c r="H102" s="2">
        <v>298</v>
      </c>
      <c r="I102" s="2">
        <v>0.1</v>
      </c>
      <c r="J102" s="2">
        <v>0.04</v>
      </c>
      <c r="K102" s="2">
        <v>0</v>
      </c>
      <c r="L102" s="2">
        <v>0</v>
      </c>
      <c r="M102" s="2">
        <v>27.68</v>
      </c>
      <c r="N102" s="2"/>
      <c r="O102" s="2"/>
      <c r="P102" s="2">
        <v>1</v>
      </c>
    </row>
    <row r="103" spans="1:16" ht="15.75" hidden="1" x14ac:dyDescent="0.25">
      <c r="A103" s="1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hidden="1" x14ac:dyDescent="0.25">
      <c r="A104" s="1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x14ac:dyDescent="0.25">
      <c r="A105" s="12"/>
      <c r="B105" s="3" t="s">
        <v>23</v>
      </c>
      <c r="C105" s="4"/>
      <c r="D105" s="2"/>
      <c r="E105" s="2">
        <f>E96+E97+E98+E99+E100+E101+E102</f>
        <v>27.55</v>
      </c>
      <c r="F105" s="2">
        <f t="shared" ref="F105:P105" si="4">F96+F97+F98+F99+F100+F101+F102</f>
        <v>29.839999999999996</v>
      </c>
      <c r="G105" s="2">
        <f t="shared" si="4"/>
        <v>128.06</v>
      </c>
      <c r="H105" s="2">
        <f t="shared" si="4"/>
        <v>913.1</v>
      </c>
      <c r="I105" s="2">
        <f t="shared" si="4"/>
        <v>0.43000000000000005</v>
      </c>
      <c r="J105" s="2">
        <f t="shared" si="4"/>
        <v>28.38</v>
      </c>
      <c r="K105" s="2">
        <f t="shared" si="4"/>
        <v>57.05</v>
      </c>
      <c r="L105" s="2">
        <f t="shared" si="4"/>
        <v>0.90000000000000013</v>
      </c>
      <c r="M105" s="2">
        <f t="shared" si="4"/>
        <v>184.18</v>
      </c>
      <c r="N105" s="2">
        <f t="shared" si="4"/>
        <v>352.76</v>
      </c>
      <c r="O105" s="2">
        <f t="shared" si="4"/>
        <v>89.600000000000009</v>
      </c>
      <c r="P105" s="2">
        <f t="shared" si="4"/>
        <v>5.3900000000000006</v>
      </c>
    </row>
    <row r="106" spans="1:16" ht="244.5" customHeight="1" x14ac:dyDescent="0.25"/>
    <row r="107" spans="1:16" ht="14.25" customHeight="1" x14ac:dyDescent="0.25">
      <c r="A107" s="23" t="s">
        <v>55</v>
      </c>
      <c r="B107" s="23"/>
    </row>
    <row r="108" spans="1:16" x14ac:dyDescent="0.25">
      <c r="A108" s="23" t="s">
        <v>49</v>
      </c>
      <c r="B108" s="23"/>
    </row>
    <row r="109" spans="1:16" x14ac:dyDescent="0.25">
      <c r="A109" s="23" t="s">
        <v>50</v>
      </c>
      <c r="B109" s="23"/>
    </row>
    <row r="110" spans="1:16" x14ac:dyDescent="0.25">
      <c r="A110" s="17" t="s">
        <v>51</v>
      </c>
      <c r="B110" s="17"/>
    </row>
    <row r="111" spans="1:16" ht="15" hidden="1" customHeight="1" x14ac:dyDescent="0.3">
      <c r="B111" s="24" t="s">
        <v>24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3" spans="1:16" ht="18.75" customHeight="1" x14ac:dyDescent="0.25">
      <c r="A113" s="25" t="s">
        <v>57</v>
      </c>
      <c r="B113" s="26" t="s">
        <v>0</v>
      </c>
      <c r="C113" s="26" t="s">
        <v>58</v>
      </c>
      <c r="D113" s="26" t="s">
        <v>1</v>
      </c>
      <c r="E113" s="26" t="s">
        <v>2</v>
      </c>
      <c r="F113" s="26"/>
      <c r="G113" s="26"/>
      <c r="H113" s="26" t="s">
        <v>8</v>
      </c>
      <c r="I113" s="26" t="s">
        <v>3</v>
      </c>
      <c r="J113" s="26"/>
      <c r="K113" s="26"/>
      <c r="L113" s="26"/>
      <c r="M113" s="26" t="s">
        <v>4</v>
      </c>
      <c r="N113" s="26"/>
      <c r="O113" s="26"/>
      <c r="P113" s="26"/>
    </row>
    <row r="114" spans="1:16" ht="31.5" customHeight="1" x14ac:dyDescent="0.25">
      <c r="A114" s="25"/>
      <c r="B114" s="26"/>
      <c r="C114" s="26"/>
      <c r="D114" s="26"/>
      <c r="E114" s="2" t="s">
        <v>5</v>
      </c>
      <c r="F114" s="2" t="s">
        <v>6</v>
      </c>
      <c r="G114" s="2" t="s">
        <v>7</v>
      </c>
      <c r="H114" s="26"/>
      <c r="I114" s="2" t="s">
        <v>9</v>
      </c>
      <c r="J114" s="2" t="s">
        <v>10</v>
      </c>
      <c r="K114" s="2" t="s">
        <v>11</v>
      </c>
      <c r="L114" s="2" t="s">
        <v>12</v>
      </c>
      <c r="M114" s="2" t="s">
        <v>13</v>
      </c>
      <c r="N114" s="2" t="s">
        <v>14</v>
      </c>
      <c r="O114" s="2" t="s">
        <v>15</v>
      </c>
      <c r="P114" s="2" t="s">
        <v>16</v>
      </c>
    </row>
    <row r="115" spans="1:16" ht="45.75" customHeight="1" x14ac:dyDescent="0.25">
      <c r="A115" s="13">
        <v>2011</v>
      </c>
      <c r="B115" s="3" t="s">
        <v>67</v>
      </c>
      <c r="C115" s="2" t="s">
        <v>66</v>
      </c>
      <c r="D115" s="2">
        <v>250</v>
      </c>
      <c r="E115" s="2">
        <v>5.49</v>
      </c>
      <c r="F115" s="2">
        <v>5.28</v>
      </c>
      <c r="G115" s="2">
        <v>16.329999999999998</v>
      </c>
      <c r="H115" s="2">
        <v>134.75</v>
      </c>
      <c r="I115" s="2">
        <v>0.23</v>
      </c>
      <c r="J115" s="2">
        <v>5.81</v>
      </c>
      <c r="K115" s="2">
        <v>0</v>
      </c>
      <c r="L115" s="2">
        <v>0</v>
      </c>
      <c r="M115" s="2">
        <v>38.08</v>
      </c>
      <c r="N115" s="2">
        <v>87.18</v>
      </c>
      <c r="O115" s="2">
        <v>35.299999999999997</v>
      </c>
      <c r="P115" s="2">
        <v>2.0299999999999998</v>
      </c>
    </row>
    <row r="116" spans="1:16" ht="15" customHeight="1" x14ac:dyDescent="0.25">
      <c r="A116" s="12"/>
      <c r="B116" s="5" t="s">
        <v>21</v>
      </c>
      <c r="C116" s="2"/>
      <c r="D116" s="2">
        <v>40</v>
      </c>
      <c r="E116" s="2">
        <v>3.06</v>
      </c>
      <c r="F116" s="2">
        <v>1.2</v>
      </c>
      <c r="G116" s="2">
        <v>19.899999999999999</v>
      </c>
      <c r="H116" s="2">
        <v>104.8</v>
      </c>
      <c r="I116" s="2">
        <v>0.06</v>
      </c>
      <c r="J116" s="2">
        <v>0</v>
      </c>
      <c r="K116" s="2">
        <v>0</v>
      </c>
      <c r="L116" s="2">
        <v>0</v>
      </c>
      <c r="M116" s="2">
        <v>14.8</v>
      </c>
      <c r="N116" s="2">
        <v>87.2</v>
      </c>
      <c r="O116" s="2">
        <v>26</v>
      </c>
      <c r="P116" s="2">
        <v>1.1000000000000001</v>
      </c>
    </row>
    <row r="117" spans="1:16" ht="17.25" customHeight="1" x14ac:dyDescent="0.25">
      <c r="A117" s="12">
        <v>2011</v>
      </c>
      <c r="B117" s="16" t="s">
        <v>33</v>
      </c>
      <c r="C117" s="15" t="s">
        <v>61</v>
      </c>
      <c r="D117" s="15">
        <v>10</v>
      </c>
      <c r="E117" s="15">
        <v>2.3199999999999998</v>
      </c>
      <c r="F117" s="15">
        <v>2.0499999999999998</v>
      </c>
      <c r="G117" s="15">
        <v>0</v>
      </c>
      <c r="H117" s="15">
        <v>36.4</v>
      </c>
      <c r="I117" s="15">
        <v>0</v>
      </c>
      <c r="J117" s="15">
        <v>7.0000000000000007E-2</v>
      </c>
      <c r="K117" s="15">
        <v>26</v>
      </c>
      <c r="L117" s="15">
        <v>0.12</v>
      </c>
      <c r="M117" s="15">
        <v>88</v>
      </c>
      <c r="N117" s="15">
        <v>50</v>
      </c>
      <c r="O117" s="15">
        <v>3.5</v>
      </c>
      <c r="P117" s="15">
        <v>0.1</v>
      </c>
    </row>
    <row r="118" spans="1:16" ht="32.25" customHeight="1" x14ac:dyDescent="0.25">
      <c r="A118" s="12">
        <v>2004</v>
      </c>
      <c r="B118" s="16" t="s">
        <v>19</v>
      </c>
      <c r="C118" s="15" t="s">
        <v>63</v>
      </c>
      <c r="D118" s="15">
        <v>60</v>
      </c>
      <c r="E118" s="15">
        <v>0.85</v>
      </c>
      <c r="F118" s="15">
        <v>3.05</v>
      </c>
      <c r="G118" s="15">
        <v>5.41</v>
      </c>
      <c r="H118" s="15">
        <v>52.44</v>
      </c>
      <c r="I118" s="15">
        <v>0.02</v>
      </c>
      <c r="J118" s="15">
        <v>19.47</v>
      </c>
      <c r="K118" s="15">
        <v>0</v>
      </c>
      <c r="L118" s="15">
        <v>4.5199999999999996</v>
      </c>
      <c r="M118" s="15">
        <v>22.42</v>
      </c>
      <c r="N118" s="15">
        <v>16.57</v>
      </c>
      <c r="O118" s="15">
        <v>9.1</v>
      </c>
      <c r="P118" s="15">
        <v>0.31</v>
      </c>
    </row>
    <row r="119" spans="1:16" ht="33.75" customHeight="1" x14ac:dyDescent="0.25">
      <c r="A119" s="12">
        <v>2011</v>
      </c>
      <c r="B119" s="16" t="s">
        <v>45</v>
      </c>
      <c r="C119" s="15" t="s">
        <v>83</v>
      </c>
      <c r="D119" s="15">
        <v>200</v>
      </c>
      <c r="E119" s="15">
        <v>0.04</v>
      </c>
      <c r="F119" s="15">
        <v>0</v>
      </c>
      <c r="G119" s="15">
        <v>24.76</v>
      </c>
      <c r="H119" s="15">
        <v>94.2</v>
      </c>
      <c r="I119" s="15">
        <v>0.01</v>
      </c>
      <c r="J119" s="15">
        <v>1.08</v>
      </c>
      <c r="K119" s="15">
        <v>0</v>
      </c>
      <c r="L119" s="15">
        <v>0</v>
      </c>
      <c r="M119" s="15">
        <v>6.4</v>
      </c>
      <c r="N119" s="15">
        <v>3.6</v>
      </c>
      <c r="O119" s="15">
        <v>0</v>
      </c>
      <c r="P119" s="15">
        <v>0.18</v>
      </c>
    </row>
    <row r="120" spans="1:16" ht="15.75" x14ac:dyDescent="0.25">
      <c r="A120" s="12">
        <v>2011</v>
      </c>
      <c r="B120" s="16" t="s">
        <v>20</v>
      </c>
      <c r="C120" s="15" t="s">
        <v>82</v>
      </c>
      <c r="D120" s="15">
        <v>200</v>
      </c>
      <c r="E120" s="15">
        <v>0.2</v>
      </c>
      <c r="F120" s="15">
        <v>0</v>
      </c>
      <c r="G120" s="15">
        <v>14</v>
      </c>
      <c r="H120" s="15">
        <v>28</v>
      </c>
      <c r="I120" s="15">
        <v>0</v>
      </c>
      <c r="J120" s="15">
        <v>0</v>
      </c>
      <c r="K120" s="15">
        <v>0</v>
      </c>
      <c r="L120" s="15">
        <v>0</v>
      </c>
      <c r="M120" s="15">
        <v>6</v>
      </c>
      <c r="N120" s="15">
        <v>0</v>
      </c>
      <c r="O120" s="15">
        <v>0</v>
      </c>
      <c r="P120" s="15">
        <v>0.4</v>
      </c>
    </row>
    <row r="121" spans="1:16" ht="19.5" customHeight="1" x14ac:dyDescent="0.25">
      <c r="A121" s="12"/>
      <c r="B121" s="3" t="s">
        <v>22</v>
      </c>
      <c r="C121" s="2"/>
      <c r="D121" s="2">
        <v>40</v>
      </c>
      <c r="E121" s="2">
        <v>7.8</v>
      </c>
      <c r="F121" s="2">
        <v>5.4</v>
      </c>
      <c r="G121" s="2">
        <v>53.6</v>
      </c>
      <c r="H121" s="2">
        <v>298</v>
      </c>
      <c r="I121" s="2">
        <v>0.1</v>
      </c>
      <c r="J121" s="2">
        <v>0.04</v>
      </c>
      <c r="K121" s="2">
        <v>0</v>
      </c>
      <c r="L121" s="2">
        <v>0</v>
      </c>
      <c r="M121" s="2">
        <v>27.68</v>
      </c>
      <c r="N121" s="2"/>
      <c r="O121" s="2"/>
      <c r="P121" s="2">
        <v>1</v>
      </c>
    </row>
    <row r="122" spans="1:16" ht="15.75" hidden="1" x14ac:dyDescent="0.25">
      <c r="A122" s="1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hidden="1" x14ac:dyDescent="0.25">
      <c r="A123" s="1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x14ac:dyDescent="0.25">
      <c r="A124" s="12"/>
      <c r="B124" s="3" t="s">
        <v>23</v>
      </c>
      <c r="C124" s="4"/>
      <c r="D124" s="2"/>
      <c r="E124" s="2">
        <f>E115+E116+E117+E118+E119+E120+E121</f>
        <v>19.759999999999998</v>
      </c>
      <c r="F124" s="2">
        <f t="shared" ref="F124:P124" si="5">F115+F116+F117+F118+F119+F120+F121</f>
        <v>16.980000000000004</v>
      </c>
      <c r="G124" s="2">
        <f t="shared" si="5"/>
        <v>134</v>
      </c>
      <c r="H124" s="2">
        <f t="shared" si="5"/>
        <v>748.58999999999992</v>
      </c>
      <c r="I124" s="2">
        <f t="shared" si="5"/>
        <v>0.42000000000000004</v>
      </c>
      <c r="J124" s="2">
        <f t="shared" si="5"/>
        <v>26.47</v>
      </c>
      <c r="K124" s="2">
        <f t="shared" si="5"/>
        <v>26</v>
      </c>
      <c r="L124" s="2">
        <f t="shared" si="5"/>
        <v>4.6399999999999997</v>
      </c>
      <c r="M124" s="2">
        <f t="shared" si="5"/>
        <v>203.38000000000002</v>
      </c>
      <c r="N124" s="2">
        <f t="shared" si="5"/>
        <v>244.54999999999998</v>
      </c>
      <c r="O124" s="2">
        <f t="shared" si="5"/>
        <v>73.899999999999991</v>
      </c>
      <c r="P124" s="2">
        <f t="shared" si="5"/>
        <v>5.12</v>
      </c>
    </row>
    <row r="125" spans="1:16" ht="169.5" customHeight="1" x14ac:dyDescent="0.25"/>
    <row r="126" spans="1:16" x14ac:dyDescent="0.25">
      <c r="A126" s="23" t="s">
        <v>48</v>
      </c>
      <c r="B126" s="23"/>
    </row>
    <row r="127" spans="1:16" x14ac:dyDescent="0.25">
      <c r="A127" s="23" t="s">
        <v>56</v>
      </c>
      <c r="B127" s="23"/>
    </row>
    <row r="128" spans="1:16" ht="15.75" customHeight="1" x14ac:dyDescent="0.25">
      <c r="A128" s="23" t="s">
        <v>50</v>
      </c>
      <c r="B128" s="23"/>
    </row>
    <row r="129" spans="1:16" ht="15" customHeight="1" x14ac:dyDescent="0.3">
      <c r="A129" s="17" t="s">
        <v>51</v>
      </c>
      <c r="B129" s="17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ht="15" hidden="1" customHeight="1" x14ac:dyDescent="0.3">
      <c r="B130" s="24" t="s">
        <v>24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2" spans="1:16" ht="18.75" customHeight="1" x14ac:dyDescent="0.25">
      <c r="A132" s="25" t="s">
        <v>57</v>
      </c>
      <c r="B132" s="33" t="s">
        <v>0</v>
      </c>
      <c r="C132" s="26" t="s">
        <v>58</v>
      </c>
      <c r="D132" s="26" t="s">
        <v>1</v>
      </c>
      <c r="E132" s="30" t="s">
        <v>2</v>
      </c>
      <c r="F132" s="31"/>
      <c r="G132" s="32"/>
      <c r="H132" s="33" t="s">
        <v>8</v>
      </c>
      <c r="I132" s="30" t="s">
        <v>3</v>
      </c>
      <c r="J132" s="31"/>
      <c r="K132" s="31"/>
      <c r="L132" s="32"/>
      <c r="M132" s="30" t="s">
        <v>4</v>
      </c>
      <c r="N132" s="31"/>
      <c r="O132" s="31"/>
      <c r="P132" s="32"/>
    </row>
    <row r="133" spans="1:16" ht="31.5" customHeight="1" x14ac:dyDescent="0.25">
      <c r="A133" s="25"/>
      <c r="B133" s="34"/>
      <c r="C133" s="26"/>
      <c r="D133" s="26"/>
      <c r="E133" s="9" t="s">
        <v>5</v>
      </c>
      <c r="F133" s="9" t="s">
        <v>6</v>
      </c>
      <c r="G133" s="9" t="s">
        <v>7</v>
      </c>
      <c r="H133" s="34"/>
      <c r="I133" s="9" t="s">
        <v>9</v>
      </c>
      <c r="J133" s="9" t="s">
        <v>10</v>
      </c>
      <c r="K133" s="9" t="s">
        <v>11</v>
      </c>
      <c r="L133" s="9" t="s">
        <v>12</v>
      </c>
      <c r="M133" s="9" t="s">
        <v>13</v>
      </c>
      <c r="N133" s="9" t="s">
        <v>14</v>
      </c>
      <c r="O133" s="9" t="s">
        <v>15</v>
      </c>
      <c r="P133" s="9" t="s">
        <v>16</v>
      </c>
    </row>
    <row r="134" spans="1:16" ht="15.75" x14ac:dyDescent="0.25">
      <c r="A134" s="12">
        <v>2007</v>
      </c>
      <c r="B134" s="8" t="s">
        <v>47</v>
      </c>
      <c r="C134" s="6" t="s">
        <v>71</v>
      </c>
      <c r="D134" s="6">
        <v>80</v>
      </c>
      <c r="E134" s="6">
        <v>9.41</v>
      </c>
      <c r="F134" s="6">
        <v>9.44</v>
      </c>
      <c r="G134" s="6">
        <v>2.11</v>
      </c>
      <c r="H134" s="6">
        <v>131</v>
      </c>
      <c r="I134" s="6">
        <v>7.0000000000000007E-2</v>
      </c>
      <c r="J134" s="6">
        <v>1.03</v>
      </c>
      <c r="K134" s="6">
        <v>0</v>
      </c>
      <c r="L134" s="6">
        <v>0</v>
      </c>
      <c r="M134" s="6">
        <v>24.24</v>
      </c>
      <c r="N134" s="6">
        <v>0</v>
      </c>
      <c r="O134" s="6">
        <v>0</v>
      </c>
      <c r="P134" s="6">
        <v>0.51</v>
      </c>
    </row>
    <row r="135" spans="1:16" ht="29.25" customHeight="1" x14ac:dyDescent="0.25">
      <c r="A135" s="12">
        <v>2011</v>
      </c>
      <c r="B135" s="3" t="s">
        <v>46</v>
      </c>
      <c r="C135" s="2" t="s">
        <v>75</v>
      </c>
      <c r="D135" s="2">
        <v>150</v>
      </c>
      <c r="E135" s="2">
        <v>2.4</v>
      </c>
      <c r="F135" s="2">
        <v>2.88</v>
      </c>
      <c r="G135" s="2">
        <v>25.02</v>
      </c>
      <c r="H135" s="2">
        <v>135.69999999999999</v>
      </c>
      <c r="I135" s="2">
        <v>0.39</v>
      </c>
      <c r="J135" s="2">
        <v>0</v>
      </c>
      <c r="K135" s="2">
        <v>8.9999999999999993E-3</v>
      </c>
      <c r="L135" s="2">
        <v>1</v>
      </c>
      <c r="M135" s="2">
        <v>3.54</v>
      </c>
      <c r="N135" s="2">
        <v>51.94</v>
      </c>
      <c r="O135" s="2">
        <v>16.97</v>
      </c>
      <c r="P135" s="2">
        <v>0.74</v>
      </c>
    </row>
    <row r="136" spans="1:16" ht="36.75" customHeight="1" x14ac:dyDescent="0.25">
      <c r="A136" s="12">
        <v>2011</v>
      </c>
      <c r="B136" s="10" t="s">
        <v>45</v>
      </c>
      <c r="C136" s="2" t="s">
        <v>83</v>
      </c>
      <c r="D136" s="2">
        <v>200</v>
      </c>
      <c r="E136" s="2">
        <v>0.04</v>
      </c>
      <c r="F136" s="2">
        <v>0</v>
      </c>
      <c r="G136" s="2">
        <v>24.76</v>
      </c>
      <c r="H136" s="2">
        <v>94.2</v>
      </c>
      <c r="I136" s="2">
        <v>0.01</v>
      </c>
      <c r="J136" s="2">
        <v>1.08</v>
      </c>
      <c r="K136" s="2">
        <v>0</v>
      </c>
      <c r="L136" s="2">
        <v>0</v>
      </c>
      <c r="M136" s="2">
        <v>6.4</v>
      </c>
      <c r="N136" s="2">
        <v>3.6</v>
      </c>
      <c r="O136" s="2">
        <v>0</v>
      </c>
      <c r="P136" s="2">
        <v>0.18</v>
      </c>
    </row>
    <row r="137" spans="1:16" ht="20.25" customHeight="1" x14ac:dyDescent="0.25">
      <c r="A137" s="12">
        <v>2011</v>
      </c>
      <c r="B137" s="16" t="s">
        <v>29</v>
      </c>
      <c r="C137" s="15" t="s">
        <v>62</v>
      </c>
      <c r="D137" s="15">
        <v>60</v>
      </c>
      <c r="E137" s="15">
        <v>0.86</v>
      </c>
      <c r="F137" s="15">
        <v>3.65</v>
      </c>
      <c r="G137" s="15">
        <v>5.0199999999999996</v>
      </c>
      <c r="H137" s="15">
        <v>56.34</v>
      </c>
      <c r="I137" s="15">
        <v>0.01</v>
      </c>
      <c r="J137" s="15">
        <v>5.7</v>
      </c>
      <c r="K137" s="15">
        <v>0</v>
      </c>
      <c r="L137" s="15">
        <v>2.2999999999999998</v>
      </c>
      <c r="M137" s="15">
        <v>21.09</v>
      </c>
      <c r="N137" s="15">
        <v>24.58</v>
      </c>
      <c r="O137" s="15">
        <v>12.54</v>
      </c>
      <c r="P137" s="15">
        <v>0.8</v>
      </c>
    </row>
    <row r="138" spans="1:16" ht="15.75" x14ac:dyDescent="0.25">
      <c r="A138" s="12">
        <v>2011</v>
      </c>
      <c r="B138" s="16" t="s">
        <v>30</v>
      </c>
      <c r="C138" s="15" t="s">
        <v>86</v>
      </c>
      <c r="D138" s="15">
        <v>200</v>
      </c>
      <c r="E138" s="15">
        <v>1</v>
      </c>
      <c r="F138" s="15">
        <v>0.2</v>
      </c>
      <c r="G138" s="15">
        <v>20.2</v>
      </c>
      <c r="H138" s="15">
        <v>92</v>
      </c>
      <c r="I138" s="15">
        <v>0.02</v>
      </c>
      <c r="J138" s="15">
        <v>4</v>
      </c>
      <c r="K138" s="15">
        <v>0</v>
      </c>
      <c r="L138" s="15">
        <v>0.2</v>
      </c>
      <c r="M138" s="15">
        <v>14</v>
      </c>
      <c r="N138" s="15">
        <v>17</v>
      </c>
      <c r="O138" s="15">
        <v>18</v>
      </c>
      <c r="P138" s="15">
        <v>0.8</v>
      </c>
    </row>
    <row r="139" spans="1:16" ht="17.25" customHeight="1" x14ac:dyDescent="0.25">
      <c r="A139" s="12">
        <v>2004</v>
      </c>
      <c r="B139" s="16" t="s">
        <v>59</v>
      </c>
      <c r="C139" s="15" t="s">
        <v>73</v>
      </c>
      <c r="D139" s="15">
        <v>50</v>
      </c>
      <c r="E139" s="15">
        <v>2.0299999999999998</v>
      </c>
      <c r="F139" s="15">
        <v>8.6</v>
      </c>
      <c r="G139" s="15">
        <v>0.44</v>
      </c>
      <c r="H139" s="15">
        <v>129.1</v>
      </c>
      <c r="I139" s="15">
        <v>0.05</v>
      </c>
      <c r="J139" s="15">
        <v>0</v>
      </c>
      <c r="K139" s="15">
        <v>0.05</v>
      </c>
      <c r="L139" s="15">
        <v>0.05</v>
      </c>
      <c r="M139" s="15">
        <v>52.2</v>
      </c>
      <c r="N139" s="15">
        <v>87.2</v>
      </c>
      <c r="O139" s="15">
        <v>8.9</v>
      </c>
      <c r="P139" s="15">
        <v>0.65</v>
      </c>
    </row>
    <row r="140" spans="1:16" ht="15.75" hidden="1" x14ac:dyDescent="0.25">
      <c r="A140" s="1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8.75" customHeight="1" x14ac:dyDescent="0.25">
      <c r="A141" s="12"/>
      <c r="B141" s="3" t="s">
        <v>22</v>
      </c>
      <c r="C141" s="2"/>
      <c r="D141" s="2">
        <v>40</v>
      </c>
      <c r="E141" s="2">
        <v>7.8</v>
      </c>
      <c r="F141" s="2">
        <v>5.4</v>
      </c>
      <c r="G141" s="2">
        <v>53.6</v>
      </c>
      <c r="H141" s="2">
        <v>298</v>
      </c>
      <c r="I141" s="2">
        <v>0.1</v>
      </c>
      <c r="J141" s="2">
        <v>0.04</v>
      </c>
      <c r="K141" s="2">
        <v>0</v>
      </c>
      <c r="L141" s="2">
        <v>0</v>
      </c>
      <c r="M141" s="2">
        <v>27.68</v>
      </c>
      <c r="N141" s="2"/>
      <c r="O141" s="2"/>
      <c r="P141" s="2">
        <v>1</v>
      </c>
    </row>
    <row r="142" spans="1:16" ht="15.75" hidden="1" x14ac:dyDescent="0.25">
      <c r="A142" s="1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5.75" hidden="1" x14ac:dyDescent="0.25">
      <c r="A143" s="1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5.75" x14ac:dyDescent="0.25">
      <c r="A144" s="12"/>
      <c r="B144" s="3" t="s">
        <v>23</v>
      </c>
      <c r="C144" s="4"/>
      <c r="D144" s="2"/>
      <c r="E144" s="2">
        <f>E135+E136+E137+E138+E139+E140+E141</f>
        <v>14.129999999999999</v>
      </c>
      <c r="F144" s="2">
        <f t="shared" ref="F144:P144" si="6">F135+F136+F137+F138+F139+F140+F141</f>
        <v>20.729999999999997</v>
      </c>
      <c r="G144" s="2">
        <f t="shared" si="6"/>
        <v>129.04</v>
      </c>
      <c r="H144" s="2">
        <f t="shared" si="6"/>
        <v>805.34</v>
      </c>
      <c r="I144" s="2">
        <f t="shared" si="6"/>
        <v>0.58000000000000007</v>
      </c>
      <c r="J144" s="2">
        <f t="shared" si="6"/>
        <v>10.82</v>
      </c>
      <c r="K144" s="2">
        <f t="shared" si="6"/>
        <v>5.9000000000000004E-2</v>
      </c>
      <c r="L144" s="2">
        <f t="shared" si="6"/>
        <v>3.55</v>
      </c>
      <c r="M144" s="2">
        <f t="shared" si="6"/>
        <v>124.91</v>
      </c>
      <c r="N144" s="2">
        <f t="shared" si="6"/>
        <v>184.32</v>
      </c>
      <c r="O144" s="2">
        <f t="shared" si="6"/>
        <v>56.41</v>
      </c>
      <c r="P144" s="2">
        <f t="shared" si="6"/>
        <v>4.17</v>
      </c>
    </row>
    <row r="145" spans="1:16" ht="200.25" customHeight="1" x14ac:dyDescent="0.25"/>
    <row r="146" spans="1:16" x14ac:dyDescent="0.25">
      <c r="A146" s="23" t="s">
        <v>52</v>
      </c>
      <c r="B146" s="23"/>
    </row>
    <row r="147" spans="1:16" x14ac:dyDescent="0.25">
      <c r="A147" s="23" t="s">
        <v>56</v>
      </c>
      <c r="B147" s="23"/>
    </row>
    <row r="148" spans="1:16" x14ac:dyDescent="0.25">
      <c r="A148" s="23" t="s">
        <v>50</v>
      </c>
      <c r="B148" s="23"/>
    </row>
    <row r="149" spans="1:16" ht="14.25" customHeight="1" x14ac:dyDescent="0.25">
      <c r="A149" s="17" t="s">
        <v>51</v>
      </c>
      <c r="B149" s="17"/>
    </row>
    <row r="150" spans="1:16" ht="15" hidden="1" customHeight="1" x14ac:dyDescent="0.3">
      <c r="B150" s="24" t="s">
        <v>38</v>
      </c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spans="1:16" ht="15" hidden="1" customHeight="1" x14ac:dyDescent="0.3">
      <c r="B151" s="24" t="s">
        <v>24</v>
      </c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3" spans="1:16" ht="18.75" customHeight="1" x14ac:dyDescent="0.25">
      <c r="A153" s="25" t="s">
        <v>57</v>
      </c>
      <c r="B153" s="26" t="s">
        <v>0</v>
      </c>
      <c r="C153" s="26" t="s">
        <v>58</v>
      </c>
      <c r="D153" s="26" t="s">
        <v>1</v>
      </c>
      <c r="E153" s="26" t="s">
        <v>2</v>
      </c>
      <c r="F153" s="26"/>
      <c r="G153" s="26"/>
      <c r="H153" s="26" t="s">
        <v>8</v>
      </c>
      <c r="I153" s="26" t="s">
        <v>3</v>
      </c>
      <c r="J153" s="26"/>
      <c r="K153" s="26"/>
      <c r="L153" s="26"/>
      <c r="M153" s="26" t="s">
        <v>4</v>
      </c>
      <c r="N153" s="26"/>
      <c r="O153" s="26"/>
      <c r="P153" s="26"/>
    </row>
    <row r="154" spans="1:16" ht="31.5" customHeight="1" x14ac:dyDescent="0.25">
      <c r="A154" s="25"/>
      <c r="B154" s="26"/>
      <c r="C154" s="26"/>
      <c r="D154" s="26"/>
      <c r="E154" s="2" t="s">
        <v>5</v>
      </c>
      <c r="F154" s="2" t="s">
        <v>6</v>
      </c>
      <c r="G154" s="2" t="s">
        <v>7</v>
      </c>
      <c r="H154" s="26"/>
      <c r="I154" s="2" t="s">
        <v>9</v>
      </c>
      <c r="J154" s="2" t="s">
        <v>10</v>
      </c>
      <c r="K154" s="2" t="s">
        <v>11</v>
      </c>
      <c r="L154" s="2" t="s">
        <v>12</v>
      </c>
      <c r="M154" s="2" t="s">
        <v>13</v>
      </c>
      <c r="N154" s="2" t="s">
        <v>14</v>
      </c>
      <c r="O154" s="2" t="s">
        <v>15</v>
      </c>
      <c r="P154" s="2" t="s">
        <v>16</v>
      </c>
    </row>
    <row r="155" spans="1:16" ht="30.75" customHeight="1" x14ac:dyDescent="0.25">
      <c r="A155" s="12">
        <v>2011</v>
      </c>
      <c r="B155" s="3" t="s">
        <v>39</v>
      </c>
      <c r="C155" s="2" t="s">
        <v>76</v>
      </c>
      <c r="D155" s="2">
        <v>240</v>
      </c>
      <c r="E155" s="2">
        <v>17.21</v>
      </c>
      <c r="F155" s="2">
        <v>4.67</v>
      </c>
      <c r="G155" s="2">
        <v>13.72</v>
      </c>
      <c r="H155" s="2">
        <v>165.63</v>
      </c>
      <c r="I155" s="2">
        <v>0.13</v>
      </c>
      <c r="J155" s="2">
        <v>5.61</v>
      </c>
      <c r="K155" s="2">
        <v>15</v>
      </c>
      <c r="L155" s="2">
        <v>0</v>
      </c>
      <c r="M155" s="2">
        <v>19.440000000000001</v>
      </c>
      <c r="N155" s="2">
        <v>210.63</v>
      </c>
      <c r="O155" s="2">
        <v>41.06</v>
      </c>
      <c r="P155" s="2">
        <v>2.52</v>
      </c>
    </row>
    <row r="156" spans="1:16" ht="15" customHeight="1" x14ac:dyDescent="0.25">
      <c r="A156" s="12">
        <v>2011</v>
      </c>
      <c r="B156" s="16" t="s">
        <v>20</v>
      </c>
      <c r="C156" s="15" t="s">
        <v>82</v>
      </c>
      <c r="D156" s="15">
        <v>200</v>
      </c>
      <c r="E156" s="15">
        <v>0.2</v>
      </c>
      <c r="F156" s="15">
        <v>0</v>
      </c>
      <c r="G156" s="15">
        <v>14</v>
      </c>
      <c r="H156" s="15">
        <v>28</v>
      </c>
      <c r="I156" s="15">
        <v>0</v>
      </c>
      <c r="J156" s="15">
        <v>0</v>
      </c>
      <c r="K156" s="15">
        <v>0</v>
      </c>
      <c r="L156" s="15">
        <v>0</v>
      </c>
      <c r="M156" s="15">
        <v>6</v>
      </c>
      <c r="N156" s="15">
        <v>0</v>
      </c>
      <c r="O156" s="15">
        <v>0</v>
      </c>
      <c r="P156" s="15">
        <v>0.4</v>
      </c>
    </row>
    <row r="157" spans="1:16" ht="17.25" customHeight="1" x14ac:dyDescent="0.25">
      <c r="A157" s="12">
        <v>2010</v>
      </c>
      <c r="B157" s="16" t="s">
        <v>32</v>
      </c>
      <c r="C157" s="15" t="s">
        <v>60</v>
      </c>
      <c r="D157" s="15">
        <v>60</v>
      </c>
      <c r="E157" s="15">
        <v>0.82</v>
      </c>
      <c r="F157" s="15">
        <v>3.71</v>
      </c>
      <c r="G157" s="15">
        <v>5.0599999999999996</v>
      </c>
      <c r="H157" s="15">
        <v>56.88</v>
      </c>
      <c r="I157" s="15">
        <v>0.04</v>
      </c>
      <c r="J157" s="15">
        <v>6.15</v>
      </c>
      <c r="K157" s="15">
        <v>0</v>
      </c>
      <c r="L157" s="15">
        <v>4.54</v>
      </c>
      <c r="M157" s="15">
        <v>13.92</v>
      </c>
      <c r="N157" s="15">
        <v>26.98</v>
      </c>
      <c r="O157" s="15">
        <v>12.45</v>
      </c>
      <c r="P157" s="15">
        <v>0.51</v>
      </c>
    </row>
    <row r="158" spans="1:16" ht="15.75" x14ac:dyDescent="0.25">
      <c r="A158" s="12">
        <v>2011</v>
      </c>
      <c r="B158" s="16" t="s">
        <v>30</v>
      </c>
      <c r="C158" s="15" t="s">
        <v>86</v>
      </c>
      <c r="D158" s="15">
        <v>200</v>
      </c>
      <c r="E158" s="15">
        <v>1</v>
      </c>
      <c r="F158" s="15">
        <v>0.2</v>
      </c>
      <c r="G158" s="15">
        <v>20.2</v>
      </c>
      <c r="H158" s="15">
        <v>92</v>
      </c>
      <c r="I158" s="15">
        <v>0.02</v>
      </c>
      <c r="J158" s="15">
        <v>4</v>
      </c>
      <c r="K158" s="15">
        <v>0</v>
      </c>
      <c r="L158" s="15">
        <v>0.2</v>
      </c>
      <c r="M158" s="15">
        <v>14</v>
      </c>
      <c r="N158" s="15">
        <v>17</v>
      </c>
      <c r="O158" s="15">
        <v>18</v>
      </c>
      <c r="P158" s="15">
        <v>0.8</v>
      </c>
    </row>
    <row r="159" spans="1:16" ht="17.25" customHeight="1" x14ac:dyDescent="0.25">
      <c r="A159" s="12">
        <v>2004</v>
      </c>
      <c r="B159" s="16" t="s">
        <v>59</v>
      </c>
      <c r="C159" s="15" t="s">
        <v>73</v>
      </c>
      <c r="D159" s="15">
        <v>50</v>
      </c>
      <c r="E159" s="15">
        <v>2.0299999999999998</v>
      </c>
      <c r="F159" s="15">
        <v>8.6</v>
      </c>
      <c r="G159" s="15">
        <v>0.44</v>
      </c>
      <c r="H159" s="15">
        <v>129.1</v>
      </c>
      <c r="I159" s="15">
        <v>0.05</v>
      </c>
      <c r="J159" s="15">
        <v>0</v>
      </c>
      <c r="K159" s="15">
        <v>0.05</v>
      </c>
      <c r="L159" s="15">
        <v>0.05</v>
      </c>
      <c r="M159" s="15">
        <v>52.2</v>
      </c>
      <c r="N159" s="15">
        <v>87.2</v>
      </c>
      <c r="O159" s="15">
        <v>8.9</v>
      </c>
      <c r="P159" s="15">
        <v>0.65</v>
      </c>
    </row>
    <row r="160" spans="1:16" ht="15.75" hidden="1" x14ac:dyDescent="0.25">
      <c r="A160" s="1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9.5" customHeight="1" x14ac:dyDescent="0.25">
      <c r="A161" s="12"/>
      <c r="B161" s="3" t="s">
        <v>35</v>
      </c>
      <c r="C161" s="2"/>
      <c r="D161" s="2">
        <v>40</v>
      </c>
      <c r="E161" s="2">
        <v>7.8</v>
      </c>
      <c r="F161" s="2">
        <v>5.4</v>
      </c>
      <c r="G161" s="2">
        <v>53.6</v>
      </c>
      <c r="H161" s="2">
        <v>298</v>
      </c>
      <c r="I161" s="2">
        <v>0.1</v>
      </c>
      <c r="J161" s="2">
        <v>0.04</v>
      </c>
      <c r="K161" s="2">
        <v>0</v>
      </c>
      <c r="L161" s="2">
        <v>0</v>
      </c>
      <c r="M161" s="2">
        <v>27.68</v>
      </c>
      <c r="N161" s="2"/>
      <c r="O161" s="2"/>
      <c r="P161" s="2">
        <v>1</v>
      </c>
    </row>
    <row r="162" spans="1:16" ht="15.75" hidden="1" x14ac:dyDescent="0.25">
      <c r="A162" s="1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.75" hidden="1" x14ac:dyDescent="0.25">
      <c r="A163" s="1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5.75" x14ac:dyDescent="0.25">
      <c r="A164" s="12"/>
      <c r="B164" s="3" t="s">
        <v>23</v>
      </c>
      <c r="C164" s="4"/>
      <c r="D164" s="2"/>
      <c r="E164" s="2">
        <f>E155+E156+E157+E158+E159+E160+E161</f>
        <v>29.060000000000002</v>
      </c>
      <c r="F164" s="2">
        <f t="shared" ref="F164:P164" si="7">F155+F156+F157+F158+F159+F160+F161</f>
        <v>22.58</v>
      </c>
      <c r="G164" s="2">
        <f t="shared" si="7"/>
        <v>107.02000000000001</v>
      </c>
      <c r="H164" s="2">
        <f t="shared" si="7"/>
        <v>769.61</v>
      </c>
      <c r="I164" s="2">
        <f t="shared" si="7"/>
        <v>0.33999999999999997</v>
      </c>
      <c r="J164" s="2">
        <f t="shared" si="7"/>
        <v>15.8</v>
      </c>
      <c r="K164" s="2">
        <f t="shared" si="7"/>
        <v>15.05</v>
      </c>
      <c r="L164" s="2">
        <f t="shared" si="7"/>
        <v>4.79</v>
      </c>
      <c r="M164" s="2">
        <f t="shared" si="7"/>
        <v>133.24</v>
      </c>
      <c r="N164" s="2">
        <f t="shared" si="7"/>
        <v>341.81</v>
      </c>
      <c r="O164" s="2">
        <f t="shared" si="7"/>
        <v>80.410000000000011</v>
      </c>
      <c r="P164" s="2">
        <f t="shared" si="7"/>
        <v>5.88</v>
      </c>
    </row>
    <row r="165" spans="1:16" ht="240.75" customHeight="1" x14ac:dyDescent="0.25"/>
    <row r="166" spans="1:16" x14ac:dyDescent="0.25">
      <c r="A166" s="23" t="s">
        <v>53</v>
      </c>
      <c r="B166" s="23"/>
    </row>
    <row r="167" spans="1:16" x14ac:dyDescent="0.25">
      <c r="A167" s="23" t="s">
        <v>56</v>
      </c>
      <c r="B167" s="23"/>
    </row>
    <row r="168" spans="1:16" x14ac:dyDescent="0.25">
      <c r="A168" s="23" t="s">
        <v>50</v>
      </c>
      <c r="B168" s="23"/>
    </row>
    <row r="169" spans="1:16" ht="14.25" customHeight="1" x14ac:dyDescent="0.25">
      <c r="A169" s="17" t="s">
        <v>51</v>
      </c>
      <c r="B169" s="17"/>
    </row>
    <row r="170" spans="1:16" ht="15" hidden="1" customHeight="1" x14ac:dyDescent="0.3">
      <c r="B170" s="24" t="s">
        <v>40</v>
      </c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</row>
    <row r="171" spans="1:16" ht="15" hidden="1" customHeight="1" x14ac:dyDescent="0.3">
      <c r="B171" s="24" t="s">
        <v>24</v>
      </c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</row>
    <row r="173" spans="1:16" ht="18.75" customHeight="1" x14ac:dyDescent="0.25">
      <c r="A173" s="25" t="s">
        <v>57</v>
      </c>
      <c r="B173" s="26" t="s">
        <v>0</v>
      </c>
      <c r="C173" s="26" t="s">
        <v>58</v>
      </c>
      <c r="D173" s="26" t="s">
        <v>1</v>
      </c>
      <c r="E173" s="26" t="s">
        <v>2</v>
      </c>
      <c r="F173" s="26"/>
      <c r="G173" s="26"/>
      <c r="H173" s="26" t="s">
        <v>8</v>
      </c>
      <c r="I173" s="26" t="s">
        <v>3</v>
      </c>
      <c r="J173" s="26"/>
      <c r="K173" s="26"/>
      <c r="L173" s="26"/>
      <c r="M173" s="26" t="s">
        <v>4</v>
      </c>
      <c r="N173" s="26"/>
      <c r="O173" s="26"/>
      <c r="P173" s="26"/>
    </row>
    <row r="174" spans="1:16" ht="31.5" customHeight="1" x14ac:dyDescent="0.25">
      <c r="A174" s="25"/>
      <c r="B174" s="26"/>
      <c r="C174" s="26"/>
      <c r="D174" s="26"/>
      <c r="E174" s="2" t="s">
        <v>5</v>
      </c>
      <c r="F174" s="2" t="s">
        <v>6</v>
      </c>
      <c r="G174" s="2" t="s">
        <v>7</v>
      </c>
      <c r="H174" s="26"/>
      <c r="I174" s="2" t="s">
        <v>9</v>
      </c>
      <c r="J174" s="2" t="s">
        <v>10</v>
      </c>
      <c r="K174" s="2" t="s">
        <v>11</v>
      </c>
      <c r="L174" s="2" t="s">
        <v>12</v>
      </c>
      <c r="M174" s="2" t="s">
        <v>13</v>
      </c>
      <c r="N174" s="2" t="s">
        <v>14</v>
      </c>
      <c r="O174" s="2" t="s">
        <v>15</v>
      </c>
      <c r="P174" s="2" t="s">
        <v>16</v>
      </c>
    </row>
    <row r="175" spans="1:16" ht="65.25" customHeight="1" x14ac:dyDescent="0.25">
      <c r="A175" s="13">
        <v>2011</v>
      </c>
      <c r="B175" s="3" t="s">
        <v>68</v>
      </c>
      <c r="C175" s="2" t="s">
        <v>69</v>
      </c>
      <c r="D175" s="2">
        <v>250</v>
      </c>
      <c r="E175" s="2">
        <v>2.69</v>
      </c>
      <c r="F175" s="2">
        <v>2.84</v>
      </c>
      <c r="G175" s="2">
        <v>17.14</v>
      </c>
      <c r="H175" s="2">
        <v>104.75</v>
      </c>
      <c r="I175" s="2">
        <v>0.11</v>
      </c>
      <c r="J175" s="2">
        <v>8.25</v>
      </c>
      <c r="K175" s="2">
        <v>0</v>
      </c>
      <c r="L175" s="2">
        <v>0</v>
      </c>
      <c r="M175" s="2">
        <v>24.6</v>
      </c>
      <c r="N175" s="2">
        <v>66.650000000000006</v>
      </c>
      <c r="O175" s="2">
        <v>27</v>
      </c>
      <c r="P175" s="2">
        <v>1.0900000000000001</v>
      </c>
    </row>
    <row r="176" spans="1:16" ht="16.5" customHeight="1" x14ac:dyDescent="0.25">
      <c r="A176" s="12">
        <v>2004</v>
      </c>
      <c r="B176" s="10" t="s">
        <v>26</v>
      </c>
      <c r="C176" s="9" t="s">
        <v>85</v>
      </c>
      <c r="D176" s="9">
        <v>200</v>
      </c>
      <c r="E176" s="9">
        <v>4.62</v>
      </c>
      <c r="F176" s="9">
        <v>4.0199999999999996</v>
      </c>
      <c r="G176" s="9">
        <v>43.8</v>
      </c>
      <c r="H176" s="9">
        <v>177.56</v>
      </c>
      <c r="I176" s="9">
        <v>0.05</v>
      </c>
      <c r="J176" s="9">
        <v>2.06</v>
      </c>
      <c r="K176" s="9">
        <v>0.01</v>
      </c>
      <c r="L176" s="9">
        <v>0.17</v>
      </c>
      <c r="M176" s="9">
        <v>158.69999999999999</v>
      </c>
      <c r="N176" s="9">
        <v>126.2</v>
      </c>
      <c r="O176" s="9">
        <v>15.2</v>
      </c>
      <c r="P176" s="9">
        <v>0.67</v>
      </c>
    </row>
    <row r="177" spans="1:16" ht="32.25" customHeight="1" x14ac:dyDescent="0.25">
      <c r="A177" s="12">
        <v>2004</v>
      </c>
      <c r="B177" s="16" t="s">
        <v>19</v>
      </c>
      <c r="C177" s="15" t="s">
        <v>63</v>
      </c>
      <c r="D177" s="15">
        <v>60</v>
      </c>
      <c r="E177" s="15">
        <v>0.85</v>
      </c>
      <c r="F177" s="15">
        <v>3.05</v>
      </c>
      <c r="G177" s="15">
        <v>5.41</v>
      </c>
      <c r="H177" s="15">
        <v>52.44</v>
      </c>
      <c r="I177" s="15">
        <v>0.02</v>
      </c>
      <c r="J177" s="15">
        <v>19.47</v>
      </c>
      <c r="K177" s="15">
        <v>0</v>
      </c>
      <c r="L177" s="15">
        <v>4.5199999999999996</v>
      </c>
      <c r="M177" s="15">
        <v>22.42</v>
      </c>
      <c r="N177" s="15">
        <v>16.57</v>
      </c>
      <c r="O177" s="15">
        <v>9.1</v>
      </c>
      <c r="P177" s="15">
        <v>0.31</v>
      </c>
    </row>
    <row r="178" spans="1:16" ht="15.75" x14ac:dyDescent="0.25">
      <c r="A178" s="12">
        <v>2011</v>
      </c>
      <c r="B178" s="16" t="s">
        <v>30</v>
      </c>
      <c r="C178" s="15" t="s">
        <v>86</v>
      </c>
      <c r="D178" s="15">
        <v>200</v>
      </c>
      <c r="E178" s="15">
        <v>1</v>
      </c>
      <c r="F178" s="15">
        <v>0.2</v>
      </c>
      <c r="G178" s="15">
        <v>20.2</v>
      </c>
      <c r="H178" s="15">
        <v>92</v>
      </c>
      <c r="I178" s="15">
        <v>0.02</v>
      </c>
      <c r="J178" s="15">
        <v>4</v>
      </c>
      <c r="K178" s="15">
        <v>0</v>
      </c>
      <c r="L178" s="15">
        <v>0.2</v>
      </c>
      <c r="M178" s="15">
        <v>14</v>
      </c>
      <c r="N178" s="15">
        <v>17</v>
      </c>
      <c r="O178" s="15">
        <v>18</v>
      </c>
      <c r="P178" s="15">
        <v>0.8</v>
      </c>
    </row>
    <row r="179" spans="1:16" ht="19.5" customHeight="1" x14ac:dyDescent="0.25">
      <c r="A179" s="12"/>
      <c r="B179" s="3" t="s">
        <v>21</v>
      </c>
      <c r="C179" s="2"/>
      <c r="D179" s="2">
        <v>40</v>
      </c>
      <c r="E179" s="2">
        <v>3.06</v>
      </c>
      <c r="F179" s="2">
        <v>1.2</v>
      </c>
      <c r="G179" s="2">
        <v>19.899999999999999</v>
      </c>
      <c r="H179" s="2">
        <v>104.8</v>
      </c>
      <c r="I179" s="2">
        <v>0.06</v>
      </c>
      <c r="J179" s="2">
        <v>0</v>
      </c>
      <c r="K179" s="2">
        <v>0</v>
      </c>
      <c r="L179" s="2">
        <v>0</v>
      </c>
      <c r="M179" s="2">
        <v>14.8</v>
      </c>
      <c r="N179" s="2">
        <v>87.2</v>
      </c>
      <c r="O179" s="2">
        <v>26</v>
      </c>
      <c r="P179" s="2">
        <v>1.1000000000000001</v>
      </c>
    </row>
    <row r="180" spans="1:16" ht="15.75" x14ac:dyDescent="0.25">
      <c r="A180" s="12">
        <v>2011</v>
      </c>
      <c r="B180" s="16" t="s">
        <v>33</v>
      </c>
      <c r="C180" s="15" t="s">
        <v>61</v>
      </c>
      <c r="D180" s="15">
        <v>10</v>
      </c>
      <c r="E180" s="15">
        <v>2.3199999999999998</v>
      </c>
      <c r="F180" s="15">
        <v>2.0499999999999998</v>
      </c>
      <c r="G180" s="15">
        <v>0</v>
      </c>
      <c r="H180" s="15">
        <v>36.4</v>
      </c>
      <c r="I180" s="15">
        <v>0</v>
      </c>
      <c r="J180" s="15">
        <v>7.0000000000000007E-2</v>
      </c>
      <c r="K180" s="15">
        <v>26</v>
      </c>
      <c r="L180" s="15">
        <v>0.12</v>
      </c>
      <c r="M180" s="15">
        <v>88</v>
      </c>
      <c r="N180" s="15">
        <v>50</v>
      </c>
      <c r="O180" s="15">
        <v>3.5</v>
      </c>
      <c r="P180" s="15">
        <v>0.1</v>
      </c>
    </row>
    <row r="181" spans="1:16" ht="19.5" customHeight="1" x14ac:dyDescent="0.25">
      <c r="A181" s="12"/>
      <c r="B181" s="3" t="s">
        <v>22</v>
      </c>
      <c r="C181" s="2"/>
      <c r="D181" s="2">
        <v>40</v>
      </c>
      <c r="E181" s="2">
        <v>7.8</v>
      </c>
      <c r="F181" s="2">
        <v>5.4</v>
      </c>
      <c r="G181" s="2">
        <v>53.6</v>
      </c>
      <c r="H181" s="2">
        <v>298</v>
      </c>
      <c r="I181" s="2">
        <v>0.1</v>
      </c>
      <c r="J181" s="2">
        <v>0.04</v>
      </c>
      <c r="K181" s="2">
        <v>0</v>
      </c>
      <c r="L181" s="2">
        <v>0</v>
      </c>
      <c r="M181" s="2">
        <v>27.68</v>
      </c>
      <c r="N181" s="2"/>
      <c r="O181" s="2"/>
      <c r="P181" s="2">
        <v>1</v>
      </c>
    </row>
    <row r="182" spans="1:16" ht="17.25" hidden="1" customHeight="1" x14ac:dyDescent="0.25">
      <c r="A182" s="1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5.75" hidden="1" x14ac:dyDescent="0.25">
      <c r="A183" s="1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5.75" x14ac:dyDescent="0.25">
      <c r="A184" s="12"/>
      <c r="B184" s="3" t="s">
        <v>23</v>
      </c>
      <c r="C184" s="4"/>
      <c r="D184" s="2"/>
      <c r="E184" s="2">
        <f>E175+E176+E177+E178+E179+E180+E181</f>
        <v>22.34</v>
      </c>
      <c r="F184" s="2">
        <f t="shared" ref="F184:P184" si="8">F175+F176+F177+F178+F179+F180+F181</f>
        <v>18.759999999999998</v>
      </c>
      <c r="G184" s="2">
        <f t="shared" si="8"/>
        <v>160.04999999999998</v>
      </c>
      <c r="H184" s="2">
        <f t="shared" si="8"/>
        <v>865.94999999999993</v>
      </c>
      <c r="I184" s="2">
        <f t="shared" si="8"/>
        <v>0.36</v>
      </c>
      <c r="J184" s="2">
        <f t="shared" si="8"/>
        <v>33.89</v>
      </c>
      <c r="K184" s="2">
        <f t="shared" si="8"/>
        <v>26.01</v>
      </c>
      <c r="L184" s="2">
        <f t="shared" si="8"/>
        <v>5.01</v>
      </c>
      <c r="M184" s="2">
        <f t="shared" si="8"/>
        <v>350.2</v>
      </c>
      <c r="N184" s="2">
        <f t="shared" si="8"/>
        <v>363.62</v>
      </c>
      <c r="O184" s="2">
        <f t="shared" si="8"/>
        <v>98.800000000000011</v>
      </c>
      <c r="P184" s="2">
        <f t="shared" si="8"/>
        <v>5.07</v>
      </c>
    </row>
    <row r="185" spans="1:16" ht="166.5" customHeight="1" x14ac:dyDescent="0.25"/>
    <row r="186" spans="1:16" x14ac:dyDescent="0.25">
      <c r="A186" s="23" t="s">
        <v>54</v>
      </c>
      <c r="B186" s="23"/>
    </row>
    <row r="187" spans="1:16" x14ac:dyDescent="0.25">
      <c r="A187" s="23" t="s">
        <v>56</v>
      </c>
      <c r="B187" s="23"/>
    </row>
    <row r="188" spans="1:16" x14ac:dyDescent="0.25">
      <c r="A188" s="23" t="s">
        <v>50</v>
      </c>
      <c r="B188" s="23"/>
    </row>
    <row r="189" spans="1:16" x14ac:dyDescent="0.25">
      <c r="A189" s="17" t="s">
        <v>51</v>
      </c>
      <c r="B189" s="17"/>
    </row>
    <row r="190" spans="1:16" ht="15.75" customHeight="1" x14ac:dyDescent="0.25"/>
    <row r="191" spans="1:16" ht="15" hidden="1" customHeight="1" x14ac:dyDescent="0.3">
      <c r="B191" s="24" t="s">
        <v>41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</row>
    <row r="192" spans="1:16" ht="15" hidden="1" customHeight="1" x14ac:dyDescent="0.3">
      <c r="B192" s="24" t="s">
        <v>24</v>
      </c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</row>
    <row r="193" spans="1:16" hidden="1" x14ac:dyDescent="0.25"/>
    <row r="194" spans="1:16" ht="18.75" customHeight="1" x14ac:dyDescent="0.25">
      <c r="A194" s="25" t="s">
        <v>57</v>
      </c>
      <c r="B194" s="26" t="s">
        <v>0</v>
      </c>
      <c r="C194" s="26" t="s">
        <v>58</v>
      </c>
      <c r="D194" s="26" t="s">
        <v>1</v>
      </c>
      <c r="E194" s="26" t="s">
        <v>2</v>
      </c>
      <c r="F194" s="26"/>
      <c r="G194" s="26"/>
      <c r="H194" s="26" t="s">
        <v>8</v>
      </c>
      <c r="I194" s="26" t="s">
        <v>3</v>
      </c>
      <c r="J194" s="26"/>
      <c r="K194" s="26"/>
      <c r="L194" s="26"/>
      <c r="M194" s="26" t="s">
        <v>4</v>
      </c>
      <c r="N194" s="26"/>
      <c r="O194" s="26"/>
      <c r="P194" s="26"/>
    </row>
    <row r="195" spans="1:16" ht="31.5" customHeight="1" x14ac:dyDescent="0.25">
      <c r="A195" s="25"/>
      <c r="B195" s="26"/>
      <c r="C195" s="26"/>
      <c r="D195" s="26"/>
      <c r="E195" s="21" t="s">
        <v>5</v>
      </c>
      <c r="F195" s="21" t="s">
        <v>6</v>
      </c>
      <c r="G195" s="21" t="s">
        <v>7</v>
      </c>
      <c r="H195" s="26"/>
      <c r="I195" s="21" t="s">
        <v>9</v>
      </c>
      <c r="J195" s="21" t="s">
        <v>10</v>
      </c>
      <c r="K195" s="21" t="s">
        <v>11</v>
      </c>
      <c r="L195" s="21" t="s">
        <v>12</v>
      </c>
      <c r="M195" s="21" t="s">
        <v>13</v>
      </c>
      <c r="N195" s="21" t="s">
        <v>14</v>
      </c>
      <c r="O195" s="21" t="s">
        <v>15</v>
      </c>
      <c r="P195" s="21" t="s">
        <v>16</v>
      </c>
    </row>
    <row r="196" spans="1:16" ht="16.5" customHeight="1" x14ac:dyDescent="0.25">
      <c r="A196" s="12">
        <v>2004</v>
      </c>
      <c r="B196" s="22" t="s">
        <v>26</v>
      </c>
      <c r="C196" s="21" t="s">
        <v>85</v>
      </c>
      <c r="D196" s="21">
        <v>200</v>
      </c>
      <c r="E196" s="21">
        <v>4.62</v>
      </c>
      <c r="F196" s="21">
        <v>4.0199999999999996</v>
      </c>
      <c r="G196" s="21">
        <v>43.8</v>
      </c>
      <c r="H196" s="21">
        <v>177.56</v>
      </c>
      <c r="I196" s="21">
        <v>0.05</v>
      </c>
      <c r="J196" s="21">
        <v>2.06</v>
      </c>
      <c r="K196" s="21">
        <v>0.01</v>
      </c>
      <c r="L196" s="21">
        <v>0.17</v>
      </c>
      <c r="M196" s="21">
        <v>158.69999999999999</v>
      </c>
      <c r="N196" s="21">
        <v>126.2</v>
      </c>
      <c r="O196" s="21">
        <v>15.2</v>
      </c>
      <c r="P196" s="21">
        <v>0.67</v>
      </c>
    </row>
    <row r="197" spans="1:16" ht="15" customHeight="1" x14ac:dyDescent="0.25">
      <c r="A197" s="12">
        <v>2011</v>
      </c>
      <c r="B197" s="22" t="s">
        <v>27</v>
      </c>
      <c r="C197" s="21" t="s">
        <v>81</v>
      </c>
      <c r="D197" s="21">
        <v>100</v>
      </c>
      <c r="E197" s="21">
        <v>19.72</v>
      </c>
      <c r="F197" s="21">
        <v>17.89</v>
      </c>
      <c r="G197" s="21">
        <v>4.76</v>
      </c>
      <c r="H197" s="21">
        <v>168.2</v>
      </c>
      <c r="I197" s="21">
        <v>0.17</v>
      </c>
      <c r="J197" s="21">
        <v>1.28</v>
      </c>
      <c r="K197" s="21">
        <v>1.49</v>
      </c>
      <c r="L197" s="21">
        <v>2.25</v>
      </c>
      <c r="M197" s="21">
        <v>24.36</v>
      </c>
      <c r="N197" s="21">
        <v>194.69</v>
      </c>
      <c r="O197" s="21">
        <v>26.01</v>
      </c>
      <c r="P197" s="21">
        <v>2.3199999999999998</v>
      </c>
    </row>
    <row r="198" spans="1:16" ht="20.25" customHeight="1" x14ac:dyDescent="0.25">
      <c r="A198" s="12">
        <v>2011</v>
      </c>
      <c r="B198" s="22" t="s">
        <v>28</v>
      </c>
      <c r="C198" s="21" t="s">
        <v>75</v>
      </c>
      <c r="D198" s="21">
        <v>150</v>
      </c>
      <c r="E198" s="21">
        <v>7.46</v>
      </c>
      <c r="F198" s="21">
        <v>5.61</v>
      </c>
      <c r="G198" s="21">
        <v>35.840000000000003</v>
      </c>
      <c r="H198" s="21">
        <v>230.45</v>
      </c>
      <c r="I198" s="21">
        <v>0.18</v>
      </c>
      <c r="J198" s="21">
        <v>0</v>
      </c>
      <c r="K198" s="21">
        <v>0.02</v>
      </c>
      <c r="L198" s="21">
        <v>0</v>
      </c>
      <c r="M198" s="21">
        <v>12.98</v>
      </c>
      <c r="N198" s="21">
        <v>208.5</v>
      </c>
      <c r="O198" s="21">
        <v>67.5</v>
      </c>
      <c r="P198" s="21">
        <v>3.95</v>
      </c>
    </row>
    <row r="199" spans="1:16" ht="15.75" x14ac:dyDescent="0.25">
      <c r="A199" s="12">
        <v>2011</v>
      </c>
      <c r="B199" s="22" t="s">
        <v>29</v>
      </c>
      <c r="C199" s="21" t="s">
        <v>62</v>
      </c>
      <c r="D199" s="21">
        <v>60</v>
      </c>
      <c r="E199" s="21">
        <v>0.86</v>
      </c>
      <c r="F199" s="21">
        <v>3.65</v>
      </c>
      <c r="G199" s="21">
        <v>5.0199999999999996</v>
      </c>
      <c r="H199" s="21">
        <v>56.34</v>
      </c>
      <c r="I199" s="21">
        <v>0.01</v>
      </c>
      <c r="J199" s="21">
        <v>5.7</v>
      </c>
      <c r="K199" s="21">
        <v>0</v>
      </c>
      <c r="L199" s="21">
        <v>2.2999999999999998</v>
      </c>
      <c r="M199" s="21">
        <v>21.09</v>
      </c>
      <c r="N199" s="21">
        <v>24.58</v>
      </c>
      <c r="O199" s="21">
        <v>12.54</v>
      </c>
      <c r="P199" s="21">
        <v>0.8</v>
      </c>
    </row>
    <row r="200" spans="1:16" ht="17.25" customHeight="1" x14ac:dyDescent="0.25">
      <c r="A200" s="12">
        <v>2011</v>
      </c>
      <c r="B200" s="22" t="s">
        <v>30</v>
      </c>
      <c r="C200" s="21" t="s">
        <v>86</v>
      </c>
      <c r="D200" s="21">
        <v>200</v>
      </c>
      <c r="E200" s="21">
        <v>1</v>
      </c>
      <c r="F200" s="21">
        <v>0.2</v>
      </c>
      <c r="G200" s="21">
        <v>20.2</v>
      </c>
      <c r="H200" s="21">
        <v>92</v>
      </c>
      <c r="I200" s="21">
        <v>0.02</v>
      </c>
      <c r="J200" s="21">
        <v>4</v>
      </c>
      <c r="K200" s="21">
        <v>0</v>
      </c>
      <c r="L200" s="21">
        <v>0.2</v>
      </c>
      <c r="M200" s="21">
        <v>14</v>
      </c>
      <c r="N200" s="21">
        <v>17</v>
      </c>
      <c r="O200" s="21">
        <v>18</v>
      </c>
      <c r="P200" s="21">
        <v>0.8</v>
      </c>
    </row>
    <row r="201" spans="1:16" ht="17.25" customHeight="1" x14ac:dyDescent="0.25">
      <c r="A201" s="12">
        <v>2004</v>
      </c>
      <c r="B201" s="22" t="s">
        <v>59</v>
      </c>
      <c r="C201" s="21" t="s">
        <v>73</v>
      </c>
      <c r="D201" s="21">
        <v>50</v>
      </c>
      <c r="E201" s="21">
        <v>2.0299999999999998</v>
      </c>
      <c r="F201" s="21">
        <v>8.6</v>
      </c>
      <c r="G201" s="21">
        <v>0.44</v>
      </c>
      <c r="H201" s="21">
        <v>129.1</v>
      </c>
      <c r="I201" s="21">
        <v>0.05</v>
      </c>
      <c r="J201" s="21">
        <v>0</v>
      </c>
      <c r="K201" s="21">
        <v>0.05</v>
      </c>
      <c r="L201" s="21">
        <v>0.05</v>
      </c>
      <c r="M201" s="21">
        <v>52.2</v>
      </c>
      <c r="N201" s="21">
        <v>87.2</v>
      </c>
      <c r="O201" s="21">
        <v>8.9</v>
      </c>
      <c r="P201" s="21">
        <v>0.65</v>
      </c>
    </row>
    <row r="202" spans="1:16" ht="15.75" hidden="1" x14ac:dyDescent="0.25">
      <c r="A202" s="12"/>
      <c r="B202" s="22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1:16" ht="22.5" hidden="1" customHeight="1" x14ac:dyDescent="0.25">
      <c r="A203" s="12"/>
      <c r="B203" s="2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1:16" ht="15.75" x14ac:dyDescent="0.25">
      <c r="A204" s="12"/>
      <c r="B204" s="22" t="s">
        <v>22</v>
      </c>
      <c r="C204" s="21"/>
      <c r="D204" s="21">
        <v>40</v>
      </c>
      <c r="E204" s="21">
        <v>7.8</v>
      </c>
      <c r="F204" s="21">
        <v>5.4</v>
      </c>
      <c r="G204" s="21">
        <v>53.6</v>
      </c>
      <c r="H204" s="21">
        <v>298</v>
      </c>
      <c r="I204" s="21">
        <v>0.1</v>
      </c>
      <c r="J204" s="21">
        <v>0.04</v>
      </c>
      <c r="K204" s="21">
        <v>0</v>
      </c>
      <c r="L204" s="21">
        <v>0</v>
      </c>
      <c r="M204" s="21">
        <v>27.68</v>
      </c>
      <c r="N204" s="21"/>
      <c r="O204" s="21"/>
      <c r="P204" s="21">
        <v>1</v>
      </c>
    </row>
    <row r="205" spans="1:16" ht="15.75" hidden="1" customHeight="1" x14ac:dyDescent="0.25">
      <c r="A205" s="12"/>
      <c r="B205" s="22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ht="15.75" x14ac:dyDescent="0.25">
      <c r="A206" s="12"/>
      <c r="B206" s="22" t="s">
        <v>23</v>
      </c>
      <c r="C206" s="4"/>
      <c r="D206" s="21"/>
      <c r="E206" s="21">
        <f>E196+E197+E198+E199+E200+E202+E203+E204</f>
        <v>41.46</v>
      </c>
      <c r="F206" s="21">
        <f t="shared" ref="F206:P206" si="9">F196+F197+F198+F199+F200+F202+F203+F204</f>
        <v>36.769999999999996</v>
      </c>
      <c r="G206" s="21">
        <f t="shared" si="9"/>
        <v>163.22</v>
      </c>
      <c r="H206" s="21">
        <f t="shared" si="9"/>
        <v>1022.5500000000001</v>
      </c>
      <c r="I206" s="21">
        <f t="shared" si="9"/>
        <v>0.53</v>
      </c>
      <c r="J206" s="21">
        <f t="shared" si="9"/>
        <v>13.079999999999998</v>
      </c>
      <c r="K206" s="21">
        <f t="shared" si="9"/>
        <v>1.52</v>
      </c>
      <c r="L206" s="21">
        <f t="shared" si="9"/>
        <v>4.92</v>
      </c>
      <c r="M206" s="21">
        <f t="shared" si="9"/>
        <v>258.81</v>
      </c>
      <c r="N206" s="21">
        <f t="shared" si="9"/>
        <v>570.97</v>
      </c>
      <c r="O206" s="21">
        <f t="shared" si="9"/>
        <v>139.25</v>
      </c>
      <c r="P206" s="21">
        <f t="shared" si="9"/>
        <v>9.5399999999999991</v>
      </c>
    </row>
    <row r="207" spans="1:16" ht="18.75" hidden="1" customHeight="1" x14ac:dyDescent="0.25">
      <c r="A207" s="25" t="s">
        <v>57</v>
      </c>
      <c r="B207" s="26" t="s">
        <v>0</v>
      </c>
      <c r="C207" s="26" t="s">
        <v>58</v>
      </c>
      <c r="D207" s="26" t="s">
        <v>1</v>
      </c>
      <c r="E207" s="26" t="s">
        <v>2</v>
      </c>
      <c r="F207" s="26"/>
      <c r="G207" s="26"/>
      <c r="H207" s="26" t="s">
        <v>8</v>
      </c>
      <c r="I207" s="26" t="s">
        <v>3</v>
      </c>
      <c r="J207" s="26"/>
      <c r="K207" s="26"/>
      <c r="L207" s="26"/>
      <c r="M207" s="26" t="s">
        <v>4</v>
      </c>
      <c r="N207" s="26"/>
      <c r="O207" s="26"/>
      <c r="P207" s="26"/>
    </row>
    <row r="208" spans="1:16" ht="31.5" hidden="1" customHeight="1" x14ac:dyDescent="0.25">
      <c r="A208" s="25"/>
      <c r="B208" s="26"/>
      <c r="C208" s="26"/>
      <c r="D208" s="26"/>
      <c r="E208" s="2" t="s">
        <v>5</v>
      </c>
      <c r="F208" s="2" t="s">
        <v>6</v>
      </c>
      <c r="G208" s="2" t="s">
        <v>7</v>
      </c>
      <c r="H208" s="26"/>
      <c r="I208" s="2" t="s">
        <v>9</v>
      </c>
      <c r="J208" s="2" t="s">
        <v>10</v>
      </c>
      <c r="K208" s="2" t="s">
        <v>11</v>
      </c>
      <c r="L208" s="2" t="s">
        <v>12</v>
      </c>
      <c r="M208" s="2" t="s">
        <v>13</v>
      </c>
      <c r="N208" s="2" t="s">
        <v>14</v>
      </c>
      <c r="O208" s="2" t="s">
        <v>15</v>
      </c>
      <c r="P208" s="2" t="s">
        <v>16</v>
      </c>
    </row>
    <row r="209" spans="1:16" ht="19.5" hidden="1" customHeight="1" x14ac:dyDescent="0.25">
      <c r="A209" s="12">
        <v>2011</v>
      </c>
      <c r="B209" s="3" t="s">
        <v>42</v>
      </c>
      <c r="C209" s="2" t="s">
        <v>80</v>
      </c>
      <c r="D209" s="2">
        <v>250</v>
      </c>
      <c r="E209" s="2">
        <v>20.3</v>
      </c>
      <c r="F209" s="2">
        <v>17</v>
      </c>
      <c r="G209" s="2">
        <v>35.69</v>
      </c>
      <c r="H209" s="2">
        <v>377</v>
      </c>
      <c r="I209" s="2">
        <v>0.06</v>
      </c>
      <c r="J209" s="2">
        <v>1.01</v>
      </c>
      <c r="K209" s="2">
        <v>48</v>
      </c>
      <c r="L209" s="2">
        <v>0</v>
      </c>
      <c r="M209" s="2">
        <v>45.1</v>
      </c>
      <c r="N209" s="2">
        <v>199.3</v>
      </c>
      <c r="O209" s="2">
        <v>47.5</v>
      </c>
      <c r="P209" s="2">
        <v>2.19</v>
      </c>
    </row>
    <row r="210" spans="1:16" ht="15" hidden="1" customHeight="1" x14ac:dyDescent="0.25">
      <c r="A210" s="12"/>
      <c r="B210" s="3" t="s">
        <v>18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8.75" hidden="1" customHeight="1" x14ac:dyDescent="0.25">
      <c r="A211" s="12">
        <v>2011</v>
      </c>
      <c r="B211" s="16" t="s">
        <v>20</v>
      </c>
      <c r="C211" s="15" t="s">
        <v>82</v>
      </c>
      <c r="D211" s="15">
        <v>200</v>
      </c>
      <c r="E211" s="15">
        <v>0.2</v>
      </c>
      <c r="F211" s="15">
        <v>0</v>
      </c>
      <c r="G211" s="15">
        <v>14</v>
      </c>
      <c r="H211" s="15">
        <v>28</v>
      </c>
      <c r="I211" s="15">
        <v>0</v>
      </c>
      <c r="J211" s="15">
        <v>0</v>
      </c>
      <c r="K211" s="15">
        <v>0</v>
      </c>
      <c r="L211" s="15">
        <v>0</v>
      </c>
      <c r="M211" s="15">
        <v>6</v>
      </c>
      <c r="N211" s="15">
        <v>0</v>
      </c>
      <c r="O211" s="15">
        <v>0</v>
      </c>
      <c r="P211" s="15">
        <v>0.4</v>
      </c>
    </row>
    <row r="212" spans="1:16" ht="15.75" hidden="1" x14ac:dyDescent="0.25">
      <c r="A212" s="12">
        <v>2011</v>
      </c>
      <c r="B212" s="7" t="s">
        <v>29</v>
      </c>
      <c r="C212" s="6" t="s">
        <v>62</v>
      </c>
      <c r="D212" s="6">
        <v>60</v>
      </c>
      <c r="E212" s="6">
        <v>0.86</v>
      </c>
      <c r="F212" s="6">
        <v>3.65</v>
      </c>
      <c r="G212" s="6">
        <v>5.0199999999999996</v>
      </c>
      <c r="H212" s="6">
        <v>56.34</v>
      </c>
      <c r="I212" s="6">
        <v>0.01</v>
      </c>
      <c r="J212" s="6">
        <v>5.7</v>
      </c>
      <c r="K212" s="6">
        <v>0</v>
      </c>
      <c r="L212" s="6">
        <v>2.2999999999999998</v>
      </c>
      <c r="M212" s="6">
        <v>21.09</v>
      </c>
      <c r="N212" s="6">
        <v>24.58</v>
      </c>
      <c r="O212" s="6">
        <v>12.54</v>
      </c>
      <c r="P212" s="6">
        <v>0.8</v>
      </c>
    </row>
    <row r="213" spans="1:16" ht="29.25" hidden="1" customHeight="1" x14ac:dyDescent="0.25">
      <c r="A213" s="12">
        <v>2011</v>
      </c>
      <c r="B213" s="16" t="s">
        <v>45</v>
      </c>
      <c r="C213" s="15" t="s">
        <v>83</v>
      </c>
      <c r="D213" s="15">
        <v>200</v>
      </c>
      <c r="E213" s="15">
        <v>0.04</v>
      </c>
      <c r="F213" s="15">
        <v>0</v>
      </c>
      <c r="G213" s="15">
        <v>24.76</v>
      </c>
      <c r="H213" s="15">
        <v>94.2</v>
      </c>
      <c r="I213" s="15">
        <v>0.01</v>
      </c>
      <c r="J213" s="15">
        <v>1.08</v>
      </c>
      <c r="K213" s="15">
        <v>0</v>
      </c>
      <c r="L213" s="15">
        <v>0</v>
      </c>
      <c r="M213" s="15">
        <v>6.4</v>
      </c>
      <c r="N213" s="15">
        <v>3.6</v>
      </c>
      <c r="O213" s="15">
        <v>0</v>
      </c>
      <c r="P213" s="15">
        <v>0.18</v>
      </c>
    </row>
    <row r="214" spans="1:16" ht="17.25" hidden="1" customHeight="1" x14ac:dyDescent="0.25">
      <c r="A214" s="12">
        <v>2004</v>
      </c>
      <c r="B214" s="16" t="s">
        <v>59</v>
      </c>
      <c r="C214" s="15" t="s">
        <v>73</v>
      </c>
      <c r="D214" s="15">
        <v>50</v>
      </c>
      <c r="E214" s="15">
        <v>2.0299999999999998</v>
      </c>
      <c r="F214" s="15">
        <v>8.6</v>
      </c>
      <c r="G214" s="15">
        <v>0.44</v>
      </c>
      <c r="H214" s="15">
        <v>129.1</v>
      </c>
      <c r="I214" s="15">
        <v>0.05</v>
      </c>
      <c r="J214" s="15">
        <v>0</v>
      </c>
      <c r="K214" s="15">
        <v>0.05</v>
      </c>
      <c r="L214" s="15">
        <v>0.05</v>
      </c>
      <c r="M214" s="15">
        <v>52.2</v>
      </c>
      <c r="N214" s="15">
        <v>87.2</v>
      </c>
      <c r="O214" s="15">
        <v>8.9</v>
      </c>
      <c r="P214" s="15">
        <v>0.65</v>
      </c>
    </row>
    <row r="215" spans="1:16" ht="16.5" hidden="1" customHeight="1" x14ac:dyDescent="0.25">
      <c r="A215" s="12"/>
      <c r="B215" s="3" t="s">
        <v>22</v>
      </c>
      <c r="C215" s="2"/>
      <c r="D215" s="2">
        <v>40</v>
      </c>
      <c r="E215" s="2">
        <v>7.8</v>
      </c>
      <c r="F215" s="2">
        <v>5.4</v>
      </c>
      <c r="G215" s="2">
        <v>53.6</v>
      </c>
      <c r="H215" s="2">
        <v>298</v>
      </c>
      <c r="I215" s="2">
        <v>0.1</v>
      </c>
      <c r="J215" s="2">
        <v>0.04</v>
      </c>
      <c r="K215" s="2">
        <v>0</v>
      </c>
      <c r="L215" s="2">
        <v>0</v>
      </c>
      <c r="M215" s="2">
        <v>27.68</v>
      </c>
      <c r="N215" s="2"/>
      <c r="O215" s="2"/>
      <c r="P215" s="2">
        <v>1</v>
      </c>
    </row>
    <row r="216" spans="1:16" ht="15.75" hidden="1" x14ac:dyDescent="0.25"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5.75" hidden="1" x14ac:dyDescent="0.25"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5.75" hidden="1" x14ac:dyDescent="0.25">
      <c r="A218" s="12"/>
      <c r="B218" s="3" t="s">
        <v>23</v>
      </c>
      <c r="C218" s="4"/>
      <c r="D218" s="2"/>
      <c r="E218" s="2">
        <f>E209+E210+E211+E212+E213+E214+E215</f>
        <v>31.23</v>
      </c>
      <c r="F218" s="2">
        <f t="shared" ref="F218:P218" si="10">F209+F210+F211+F212+F213+F214+F215</f>
        <v>34.65</v>
      </c>
      <c r="G218" s="2">
        <f t="shared" si="10"/>
        <v>133.51</v>
      </c>
      <c r="H218" s="2">
        <f t="shared" si="10"/>
        <v>982.6400000000001</v>
      </c>
      <c r="I218" s="2">
        <f t="shared" si="10"/>
        <v>0.23</v>
      </c>
      <c r="J218" s="2">
        <f t="shared" si="10"/>
        <v>7.83</v>
      </c>
      <c r="K218" s="2">
        <f t="shared" si="10"/>
        <v>48.05</v>
      </c>
      <c r="L218" s="2">
        <f t="shared" si="10"/>
        <v>2.3499999999999996</v>
      </c>
      <c r="M218" s="2">
        <f t="shared" si="10"/>
        <v>158.47000000000003</v>
      </c>
      <c r="N218" s="2">
        <f t="shared" si="10"/>
        <v>314.68</v>
      </c>
      <c r="O218" s="2">
        <f t="shared" si="10"/>
        <v>68.94</v>
      </c>
      <c r="P218" s="2">
        <f t="shared" si="10"/>
        <v>5.22</v>
      </c>
    </row>
    <row r="219" spans="1:16" ht="239.25" customHeight="1" x14ac:dyDescent="0.25"/>
    <row r="220" spans="1:16" x14ac:dyDescent="0.25">
      <c r="A220" s="23" t="s">
        <v>55</v>
      </c>
      <c r="B220" s="23"/>
    </row>
    <row r="221" spans="1:16" x14ac:dyDescent="0.25">
      <c r="A221" s="23" t="s">
        <v>56</v>
      </c>
      <c r="B221" s="23"/>
    </row>
    <row r="222" spans="1:16" x14ac:dyDescent="0.25">
      <c r="A222" s="23" t="s">
        <v>50</v>
      </c>
      <c r="B222" s="23"/>
    </row>
    <row r="223" spans="1:16" ht="16.5" customHeight="1" x14ac:dyDescent="0.25">
      <c r="A223" s="17" t="s">
        <v>51</v>
      </c>
      <c r="B223" s="17"/>
    </row>
    <row r="224" spans="1:16" ht="15" hidden="1" customHeight="1" x14ac:dyDescent="0.3">
      <c r="B224" s="24" t="s">
        <v>43</v>
      </c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</row>
    <row r="225" spans="1:16" ht="15" hidden="1" customHeight="1" x14ac:dyDescent="0.3">
      <c r="B225" s="24" t="s">
        <v>24</v>
      </c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</row>
    <row r="227" spans="1:16" ht="18.75" customHeight="1" x14ac:dyDescent="0.25">
      <c r="A227" s="25" t="s">
        <v>57</v>
      </c>
      <c r="B227" s="26" t="s">
        <v>0</v>
      </c>
      <c r="C227" s="26" t="s">
        <v>58</v>
      </c>
      <c r="D227" s="26" t="s">
        <v>1</v>
      </c>
      <c r="E227" s="26" t="s">
        <v>2</v>
      </c>
      <c r="F227" s="26"/>
      <c r="G227" s="26"/>
      <c r="H227" s="26" t="s">
        <v>8</v>
      </c>
      <c r="I227" s="26" t="s">
        <v>3</v>
      </c>
      <c r="J227" s="26"/>
      <c r="K227" s="26"/>
      <c r="L227" s="26"/>
      <c r="M227" s="26" t="s">
        <v>4</v>
      </c>
      <c r="N227" s="26"/>
      <c r="O227" s="26"/>
      <c r="P227" s="26"/>
    </row>
    <row r="228" spans="1:16" ht="31.5" customHeight="1" x14ac:dyDescent="0.25">
      <c r="A228" s="25"/>
      <c r="B228" s="26"/>
      <c r="C228" s="26"/>
      <c r="D228" s="26"/>
      <c r="E228" s="2" t="s">
        <v>5</v>
      </c>
      <c r="F228" s="2" t="s">
        <v>6</v>
      </c>
      <c r="G228" s="2" t="s">
        <v>7</v>
      </c>
      <c r="H228" s="26"/>
      <c r="I228" s="2" t="s">
        <v>9</v>
      </c>
      <c r="J228" s="2" t="s">
        <v>10</v>
      </c>
      <c r="K228" s="2" t="s">
        <v>11</v>
      </c>
      <c r="L228" s="2" t="s">
        <v>12</v>
      </c>
      <c r="M228" s="2" t="s">
        <v>13</v>
      </c>
      <c r="N228" s="2" t="s">
        <v>14</v>
      </c>
      <c r="O228" s="2" t="s">
        <v>15</v>
      </c>
      <c r="P228" s="2" t="s">
        <v>16</v>
      </c>
    </row>
    <row r="229" spans="1:16" ht="46.5" customHeight="1" x14ac:dyDescent="0.25">
      <c r="A229" s="12">
        <v>2011</v>
      </c>
      <c r="B229" s="3" t="s">
        <v>44</v>
      </c>
      <c r="C229" s="2" t="s">
        <v>70</v>
      </c>
      <c r="D229" s="2">
        <v>250</v>
      </c>
      <c r="E229" s="2">
        <v>7.29</v>
      </c>
      <c r="F229" s="2">
        <v>5.7</v>
      </c>
      <c r="G229" s="2">
        <v>16.989999999999998</v>
      </c>
      <c r="H229" s="2">
        <v>148.5</v>
      </c>
      <c r="I229" s="2">
        <v>0.15</v>
      </c>
      <c r="J229" s="2">
        <v>12.34</v>
      </c>
      <c r="K229" s="2">
        <v>4.95</v>
      </c>
      <c r="L229" s="2">
        <v>0</v>
      </c>
      <c r="M229" s="2">
        <v>31.9</v>
      </c>
      <c r="N229" s="2">
        <v>129.96</v>
      </c>
      <c r="O229" s="2">
        <v>40.01</v>
      </c>
      <c r="P229" s="2">
        <v>1.61</v>
      </c>
    </row>
    <row r="230" spans="1:16" ht="15" hidden="1" customHeight="1" x14ac:dyDescent="0.25">
      <c r="A230" s="1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20.25" customHeight="1" x14ac:dyDescent="0.25">
      <c r="A231" s="12">
        <v>2011</v>
      </c>
      <c r="B231" s="16" t="s">
        <v>20</v>
      </c>
      <c r="C231" s="15" t="s">
        <v>82</v>
      </c>
      <c r="D231" s="15">
        <v>200</v>
      </c>
      <c r="E231" s="15">
        <v>0.2</v>
      </c>
      <c r="F231" s="15">
        <v>0</v>
      </c>
      <c r="G231" s="15">
        <v>14</v>
      </c>
      <c r="H231" s="15">
        <v>28</v>
      </c>
      <c r="I231" s="15">
        <v>0</v>
      </c>
      <c r="J231" s="15">
        <v>0</v>
      </c>
      <c r="K231" s="15">
        <v>0</v>
      </c>
      <c r="L231" s="15">
        <v>0</v>
      </c>
      <c r="M231" s="15">
        <v>6</v>
      </c>
      <c r="N231" s="15">
        <v>0</v>
      </c>
      <c r="O231" s="15">
        <v>0</v>
      </c>
      <c r="P231" s="15">
        <v>0.4</v>
      </c>
    </row>
    <row r="232" spans="1:16" ht="15.75" x14ac:dyDescent="0.25">
      <c r="A232" s="12">
        <v>2010</v>
      </c>
      <c r="B232" s="16" t="s">
        <v>32</v>
      </c>
      <c r="C232" s="15" t="s">
        <v>60</v>
      </c>
      <c r="D232" s="15">
        <v>60</v>
      </c>
      <c r="E232" s="15">
        <v>0.82</v>
      </c>
      <c r="F232" s="15">
        <v>3.71</v>
      </c>
      <c r="G232" s="15">
        <v>5.0599999999999996</v>
      </c>
      <c r="H232" s="15">
        <v>56.88</v>
      </c>
      <c r="I232" s="15">
        <v>0.04</v>
      </c>
      <c r="J232" s="15">
        <v>6.15</v>
      </c>
      <c r="K232" s="15">
        <v>0</v>
      </c>
      <c r="L232" s="15">
        <v>4.54</v>
      </c>
      <c r="M232" s="15">
        <v>13.92</v>
      </c>
      <c r="N232" s="15">
        <v>26.98</v>
      </c>
      <c r="O232" s="15">
        <v>12.45</v>
      </c>
      <c r="P232" s="15">
        <v>0.51</v>
      </c>
    </row>
    <row r="233" spans="1:16" ht="15.75" x14ac:dyDescent="0.25">
      <c r="A233" s="12">
        <v>2004</v>
      </c>
      <c r="B233" s="10" t="s">
        <v>34</v>
      </c>
      <c r="C233" s="9" t="s">
        <v>84</v>
      </c>
      <c r="D233" s="9">
        <v>200</v>
      </c>
      <c r="E233" s="9">
        <v>0</v>
      </c>
      <c r="F233" s="9">
        <v>0</v>
      </c>
      <c r="G233" s="9">
        <v>15.3</v>
      </c>
      <c r="H233" s="9">
        <v>49.6</v>
      </c>
      <c r="I233" s="9">
        <v>0.02</v>
      </c>
      <c r="J233" s="9">
        <v>5.6</v>
      </c>
      <c r="K233" s="9">
        <v>0.03</v>
      </c>
      <c r="L233" s="9">
        <v>0</v>
      </c>
      <c r="M233" s="9">
        <v>3.2</v>
      </c>
      <c r="N233" s="9">
        <v>15.8</v>
      </c>
      <c r="O233" s="9">
        <v>2</v>
      </c>
      <c r="P233" s="9">
        <v>0</v>
      </c>
    </row>
    <row r="234" spans="1:16" ht="17.25" customHeight="1" x14ac:dyDescent="0.25">
      <c r="A234" s="12">
        <v>2004</v>
      </c>
      <c r="B234" s="16" t="s">
        <v>59</v>
      </c>
      <c r="C234" s="15" t="s">
        <v>73</v>
      </c>
      <c r="D234" s="15">
        <v>50</v>
      </c>
      <c r="E234" s="15">
        <v>2.0299999999999998</v>
      </c>
      <c r="F234" s="15">
        <v>8.6</v>
      </c>
      <c r="G234" s="15">
        <v>0.44</v>
      </c>
      <c r="H234" s="15">
        <v>129.1</v>
      </c>
      <c r="I234" s="15">
        <v>0.05</v>
      </c>
      <c r="J234" s="15">
        <v>0</v>
      </c>
      <c r="K234" s="15">
        <v>0.05</v>
      </c>
      <c r="L234" s="15">
        <v>0.05</v>
      </c>
      <c r="M234" s="15">
        <v>52.2</v>
      </c>
      <c r="N234" s="15">
        <v>87.2</v>
      </c>
      <c r="O234" s="15">
        <v>8.9</v>
      </c>
      <c r="P234" s="15">
        <v>0.65</v>
      </c>
    </row>
    <row r="235" spans="1:16" ht="18.75" customHeight="1" x14ac:dyDescent="0.25">
      <c r="A235" s="12"/>
      <c r="B235" s="3" t="s">
        <v>35</v>
      </c>
      <c r="C235" s="2"/>
      <c r="D235" s="2">
        <v>40</v>
      </c>
      <c r="E235" s="2">
        <v>7.8</v>
      </c>
      <c r="F235" s="2">
        <v>5.4</v>
      </c>
      <c r="G235" s="2">
        <v>53.6</v>
      </c>
      <c r="H235" s="2">
        <v>298</v>
      </c>
      <c r="I235" s="2">
        <v>0.1</v>
      </c>
      <c r="J235" s="2">
        <v>0.04</v>
      </c>
      <c r="K235" s="2">
        <v>0</v>
      </c>
      <c r="L235" s="2">
        <v>0</v>
      </c>
      <c r="M235" s="2">
        <v>27.68</v>
      </c>
      <c r="N235" s="2"/>
      <c r="O235" s="2"/>
      <c r="P235" s="2">
        <v>1</v>
      </c>
    </row>
    <row r="236" spans="1:16" ht="15.75" hidden="1" x14ac:dyDescent="0.25">
      <c r="A236" s="1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5.75" hidden="1" x14ac:dyDescent="0.25">
      <c r="A237" s="1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5.75" x14ac:dyDescent="0.25">
      <c r="A238" s="12"/>
      <c r="B238" s="3" t="s">
        <v>23</v>
      </c>
      <c r="C238" s="4"/>
      <c r="D238" s="2"/>
      <c r="E238" s="2">
        <f>E229+E230+E231+E232+E233+E234+E235</f>
        <v>18.14</v>
      </c>
      <c r="F238" s="2">
        <f t="shared" ref="F238:P238" si="11">F229+F230+F231+F232+F233+F234+F235</f>
        <v>23.409999999999997</v>
      </c>
      <c r="G238" s="2">
        <f t="shared" si="11"/>
        <v>105.38999999999999</v>
      </c>
      <c r="H238" s="2">
        <f t="shared" si="11"/>
        <v>710.08</v>
      </c>
      <c r="I238" s="2">
        <f t="shared" si="11"/>
        <v>0.36</v>
      </c>
      <c r="J238" s="2">
        <f t="shared" si="11"/>
        <v>24.130000000000003</v>
      </c>
      <c r="K238" s="2">
        <f t="shared" si="11"/>
        <v>5.03</v>
      </c>
      <c r="L238" s="2">
        <f t="shared" si="11"/>
        <v>4.59</v>
      </c>
      <c r="M238" s="2">
        <f t="shared" si="11"/>
        <v>134.9</v>
      </c>
      <c r="N238" s="2">
        <f t="shared" si="11"/>
        <v>259.94</v>
      </c>
      <c r="O238" s="2">
        <f t="shared" si="11"/>
        <v>63.359999999999992</v>
      </c>
      <c r="P238" s="2">
        <f t="shared" si="11"/>
        <v>4.17</v>
      </c>
    </row>
  </sheetData>
  <mergeCells count="159">
    <mergeCell ref="A194:A195"/>
    <mergeCell ref="B194:B195"/>
    <mergeCell ref="C194:C195"/>
    <mergeCell ref="D194:D195"/>
    <mergeCell ref="E194:G194"/>
    <mergeCell ref="H194:H195"/>
    <mergeCell ref="I194:L194"/>
    <mergeCell ref="M194:P194"/>
    <mergeCell ref="A40:A41"/>
    <mergeCell ref="B40:B41"/>
    <mergeCell ref="C40:C41"/>
    <mergeCell ref="D40:D41"/>
    <mergeCell ref="E40:G40"/>
    <mergeCell ref="H40:H41"/>
    <mergeCell ref="I40:L40"/>
    <mergeCell ref="M40:P40"/>
    <mergeCell ref="A146:B146"/>
    <mergeCell ref="A147:B147"/>
    <mergeCell ref="A148:B148"/>
    <mergeCell ref="A126:B126"/>
    <mergeCell ref="A127:B127"/>
    <mergeCell ref="A128:B128"/>
    <mergeCell ref="A52:A53"/>
    <mergeCell ref="A74:A75"/>
    <mergeCell ref="A94:A95"/>
    <mergeCell ref="A113:A114"/>
    <mergeCell ref="A132:A133"/>
    <mergeCell ref="A107:B107"/>
    <mergeCell ref="A108:B108"/>
    <mergeCell ref="A109:B109"/>
    <mergeCell ref="A88:B88"/>
    <mergeCell ref="A89:B89"/>
    <mergeCell ref="A66:B66"/>
    <mergeCell ref="A67:B67"/>
    <mergeCell ref="A68:B68"/>
    <mergeCell ref="B130:P130"/>
    <mergeCell ref="B132:B133"/>
    <mergeCell ref="E132:G132"/>
    <mergeCell ref="H132:H133"/>
    <mergeCell ref="I132:L132"/>
    <mergeCell ref="A153:A154"/>
    <mergeCell ref="A173:A174"/>
    <mergeCell ref="A207:A208"/>
    <mergeCell ref="A227:A228"/>
    <mergeCell ref="A220:B220"/>
    <mergeCell ref="A221:B221"/>
    <mergeCell ref="A222:B222"/>
    <mergeCell ref="A186:B186"/>
    <mergeCell ref="A187:B187"/>
    <mergeCell ref="A188:B188"/>
    <mergeCell ref="A166:B166"/>
    <mergeCell ref="A167:B167"/>
    <mergeCell ref="A168:B168"/>
    <mergeCell ref="B224:P224"/>
    <mergeCell ref="B225:P225"/>
    <mergeCell ref="B227:B228"/>
    <mergeCell ref="E227:G227"/>
    <mergeCell ref="H227:H228"/>
    <mergeCell ref="I227:L227"/>
    <mergeCell ref="M227:P227"/>
    <mergeCell ref="C227:C228"/>
    <mergeCell ref="D227:D228"/>
    <mergeCell ref="B191:P191"/>
    <mergeCell ref="B192:P192"/>
    <mergeCell ref="A19:A20"/>
    <mergeCell ref="A22:A23"/>
    <mergeCell ref="A11:B11"/>
    <mergeCell ref="A12:B12"/>
    <mergeCell ref="A13:B13"/>
    <mergeCell ref="B38:P38"/>
    <mergeCell ref="B52:B53"/>
    <mergeCell ref="E52:G52"/>
    <mergeCell ref="H52:H53"/>
    <mergeCell ref="I52:L52"/>
    <mergeCell ref="M52:P52"/>
    <mergeCell ref="C52:C53"/>
    <mergeCell ref="D52:D53"/>
    <mergeCell ref="B37:P37"/>
    <mergeCell ref="O22:O23"/>
    <mergeCell ref="P22:P23"/>
    <mergeCell ref="I22:I23"/>
    <mergeCell ref="J22:J23"/>
    <mergeCell ref="A32:B32"/>
    <mergeCell ref="A33:B33"/>
    <mergeCell ref="A34:B34"/>
    <mergeCell ref="K22:K23"/>
    <mergeCell ref="L22:L23"/>
    <mergeCell ref="M22:M23"/>
    <mergeCell ref="B207:B208"/>
    <mergeCell ref="E207:G207"/>
    <mergeCell ref="H207:H208"/>
    <mergeCell ref="I207:L207"/>
    <mergeCell ref="M207:P207"/>
    <mergeCell ref="C207:C208"/>
    <mergeCell ref="D207:D208"/>
    <mergeCell ref="B170:P170"/>
    <mergeCell ref="B171:P171"/>
    <mergeCell ref="B173:B174"/>
    <mergeCell ref="E173:G173"/>
    <mergeCell ref="H173:H174"/>
    <mergeCell ref="I173:L173"/>
    <mergeCell ref="M173:P173"/>
    <mergeCell ref="C173:C174"/>
    <mergeCell ref="D173:D174"/>
    <mergeCell ref="B150:P150"/>
    <mergeCell ref="B151:P151"/>
    <mergeCell ref="B153:B154"/>
    <mergeCell ref="E153:G153"/>
    <mergeCell ref="H153:H154"/>
    <mergeCell ref="I153:L153"/>
    <mergeCell ref="M153:P153"/>
    <mergeCell ref="C153:C154"/>
    <mergeCell ref="D153:D154"/>
    <mergeCell ref="M132:P132"/>
    <mergeCell ref="C132:C133"/>
    <mergeCell ref="D132:D133"/>
    <mergeCell ref="B111:P111"/>
    <mergeCell ref="B113:B114"/>
    <mergeCell ref="E113:G113"/>
    <mergeCell ref="H113:H114"/>
    <mergeCell ref="I113:L113"/>
    <mergeCell ref="M113:P113"/>
    <mergeCell ref="C113:C114"/>
    <mergeCell ref="D113:D114"/>
    <mergeCell ref="B92:P92"/>
    <mergeCell ref="B94:B95"/>
    <mergeCell ref="E94:G94"/>
    <mergeCell ref="H94:H95"/>
    <mergeCell ref="I94:L94"/>
    <mergeCell ref="M94:P94"/>
    <mergeCell ref="C94:C95"/>
    <mergeCell ref="D94:D95"/>
    <mergeCell ref="B71:P71"/>
    <mergeCell ref="B72:P72"/>
    <mergeCell ref="B74:B75"/>
    <mergeCell ref="E74:G74"/>
    <mergeCell ref="H74:H75"/>
    <mergeCell ref="I74:L74"/>
    <mergeCell ref="M74:P74"/>
    <mergeCell ref="C74:C75"/>
    <mergeCell ref="D74:D75"/>
    <mergeCell ref="A90:B90"/>
    <mergeCell ref="B16:P16"/>
    <mergeCell ref="B17:P17"/>
    <mergeCell ref="I19:L19"/>
    <mergeCell ref="M19:P19"/>
    <mergeCell ref="C19:C20"/>
    <mergeCell ref="D19:D20"/>
    <mergeCell ref="N22:N23"/>
    <mergeCell ref="B22:B23"/>
    <mergeCell ref="C22:C23"/>
    <mergeCell ref="D22:D23"/>
    <mergeCell ref="E22:E23"/>
    <mergeCell ref="F22:F23"/>
    <mergeCell ref="G22:G23"/>
    <mergeCell ref="H22:H23"/>
    <mergeCell ref="B19:B20"/>
    <mergeCell ref="E19:G19"/>
    <mergeCell ref="H19:H2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11 лет </vt:lpstr>
      <vt:lpstr>до 11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2022-09-29T04:32:24Z</dcterms:modified>
</cp:coreProperties>
</file>